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40395\Documents\GH_Relance Marchés d'entretien_BPU\Berck\2025\DCE\BPU\V3\"/>
    </mc:Choice>
  </mc:AlternateContent>
  <xr:revisionPtr revIDLastSave="0" documentId="13_ncr:1_{B5F8D5B9-9BB7-4731-AC77-24AB27F89D90}" xr6:coauthVersionLast="47" xr6:coauthVersionMax="47" xr10:uidLastSave="{00000000-0000-0000-0000-000000000000}"/>
  <bookViews>
    <workbookView xWindow="-110" yWindow="-110" windowWidth="19420" windowHeight="11500" tabRatio="890" xr2:uid="{00000000-000D-0000-FFFF-FFFF00000000}"/>
  </bookViews>
  <sheets>
    <sheet name="Page de garde" sheetId="60" r:id="rId1"/>
    <sheet name="Détails" sheetId="61" r:id="rId2"/>
    <sheet name="Bordereau" sheetId="57" r:id="rId3"/>
  </sheets>
  <definedNames>
    <definedName name="_lot1">#REF!</definedName>
    <definedName name="_lot2">#REF!</definedName>
    <definedName name="_lot3">#REF!</definedName>
    <definedName name="_lot4">#REF!</definedName>
    <definedName name="_Toc195961876" localSheetId="1">Détails!$A$107</definedName>
    <definedName name="_Toc195961877" localSheetId="1">Détails!$A$116</definedName>
    <definedName name="_Toc195961889" localSheetId="1">Détails!$A$233</definedName>
    <definedName name="_Toc195961890" localSheetId="1">Détails!$A$237</definedName>
    <definedName name="_Toc195961892" localSheetId="1">Détails!#REF!</definedName>
    <definedName name="_Toc201373689" localSheetId="1">Détails!#REF!</definedName>
    <definedName name="_Toc201373701" localSheetId="1">Détails!$A$169</definedName>
    <definedName name="_Toc201373718" localSheetId="1">Détails!$A$340</definedName>
    <definedName name="_Toc359917258" localSheetId="1">Détails!$A$270</definedName>
    <definedName name="_Toc431005697" localSheetId="1">Détails!$A$317</definedName>
    <definedName name="_Toc436465317" localSheetId="1">Détails!$A$318</definedName>
    <definedName name="_Toc440714319" localSheetId="1">Détails!$A$286</definedName>
    <definedName name="_Toc443464264" localSheetId="1">Détails!$A$152</definedName>
    <definedName name="_Toc443464265" localSheetId="1">Détails!$A$168</definedName>
    <definedName name="_Toc444933896" localSheetId="1">Détails!$A$176</definedName>
    <definedName name="_Toc444933897" localSheetId="1">Détails!$A$227</definedName>
    <definedName name="_Toc455295628" localSheetId="1">Détails!$A$177</definedName>
    <definedName name="_Toc455295629" localSheetId="1">Détails!$A$191</definedName>
    <definedName name="_Toc455295630" localSheetId="1">Détails!$A$202</definedName>
    <definedName name="_Toc455295631" localSheetId="1">Détails!$A$211</definedName>
    <definedName name="_Toc455295634" localSheetId="1">Détails!$A$217</definedName>
    <definedName name="_Toc455295635" localSheetId="1">Détails!$A$223</definedName>
    <definedName name="_Toc4987425" localSheetId="1">Détails!#REF!</definedName>
    <definedName name="_Toc4987426" localSheetId="1">Détails!$A$79</definedName>
    <definedName name="_Toc4987427" localSheetId="1">Détails!$A$86</definedName>
    <definedName name="_Toc4987428" localSheetId="1">Détails!$A$98</definedName>
    <definedName name="_Toc4987430" localSheetId="1">Détails!#REF!</definedName>
    <definedName name="_Toc4987431" localSheetId="1">Détails!$A$141</definedName>
    <definedName name="_Toc4987434" localSheetId="1">Détails!$A$148</definedName>
    <definedName name="_Toc4987468" localSheetId="1">Détails!$A$323</definedName>
    <definedName name="_Toc4987469" localSheetId="1">Détails!$A$328</definedName>
    <definedName name="_Toc4987481" localSheetId="1">Détails!$A$334</definedName>
    <definedName name="_Toc529688200" localSheetId="1">Détails!$A$112</definedName>
    <definedName name="_xlnm.Print_Titles" localSheetId="2">Bordereau!$1:$7</definedName>
    <definedName name="_xlnm.Print_Area" localSheetId="2">Bordereau!$A$1:$F$459</definedName>
    <definedName name="_xlnm.Print_Area" localSheetId="1">Détails!$A$1:$D$375</definedName>
    <definedName name="_xlnm.Print_Area" localSheetId="0">'Page de garde'!$A$1:$J$48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5" i="57" l="1"/>
  <c r="A1" i="61" l="1"/>
  <c r="A396" i="57"/>
  <c r="A412" i="57" l="1"/>
  <c r="A410" i="57"/>
  <c r="A408" i="57"/>
  <c r="A407" i="57"/>
  <c r="A406" i="57"/>
  <c r="A404" i="57"/>
  <c r="A393" i="57"/>
  <c r="A391" i="57"/>
  <c r="A389" i="57"/>
  <c r="A387" i="57"/>
  <c r="A385" i="57"/>
  <c r="A383" i="57"/>
  <c r="A381" i="57"/>
  <c r="A379" i="57"/>
  <c r="A440" i="57"/>
  <c r="A438" i="57"/>
  <c r="A436" i="57"/>
  <c r="A434" i="57"/>
  <c r="A432" i="57"/>
  <c r="A430" i="57"/>
  <c r="A428" i="57"/>
  <c r="A426" i="57"/>
  <c r="A424" i="57"/>
  <c r="A422" i="57"/>
  <c r="A420" i="57"/>
  <c r="A418" i="57"/>
  <c r="A416" i="57"/>
  <c r="A415" i="57"/>
  <c r="A414" i="57"/>
  <c r="A413" i="57"/>
  <c r="A442" i="57"/>
  <c r="A444" i="57"/>
  <c r="A443" i="57"/>
  <c r="A454" i="57" l="1"/>
  <c r="A453" i="57"/>
  <c r="A452" i="57"/>
  <c r="A451" i="57"/>
  <c r="A450" i="57"/>
  <c r="A449" i="57"/>
  <c r="A448" i="57"/>
  <c r="A447" i="57"/>
  <c r="A446" i="57"/>
  <c r="A373" i="57"/>
  <c r="A371" i="57"/>
  <c r="A367" i="57"/>
  <c r="A366" i="57"/>
  <c r="A365" i="57"/>
  <c r="A364" i="57"/>
  <c r="A362" i="57"/>
  <c r="A361" i="57"/>
  <c r="A360" i="57"/>
  <c r="A359" i="57"/>
  <c r="A357" i="57"/>
  <c r="A355" i="57"/>
  <c r="A354" i="57"/>
  <c r="A352" i="57"/>
  <c r="A351" i="57"/>
  <c r="A349" i="57"/>
  <c r="A348" i="57"/>
  <c r="A347" i="57"/>
  <c r="A346" i="57"/>
  <c r="A344" i="57"/>
  <c r="A343" i="57"/>
  <c r="A342" i="57"/>
  <c r="A340" i="57"/>
  <c r="A339" i="57"/>
  <c r="A338" i="57"/>
  <c r="A337" i="57"/>
  <c r="A335" i="57"/>
  <c r="A334" i="57"/>
  <c r="A332" i="57"/>
  <c r="A331" i="57"/>
  <c r="A329" i="57"/>
  <c r="A328" i="57"/>
  <c r="A327" i="57"/>
  <c r="A326" i="57"/>
  <c r="A325" i="57"/>
  <c r="A324" i="57"/>
  <c r="A323" i="57"/>
  <c r="A322" i="57"/>
  <c r="A320" i="57"/>
  <c r="A319" i="57"/>
  <c r="A318" i="57"/>
  <c r="A316" i="57"/>
  <c r="A315" i="57"/>
  <c r="A314" i="57"/>
  <c r="A313" i="57"/>
  <c r="A312" i="57"/>
  <c r="A311" i="57"/>
  <c r="A310" i="57"/>
  <c r="A308" i="57"/>
  <c r="A307" i="57"/>
  <c r="A306" i="57"/>
  <c r="A305" i="57"/>
  <c r="A302" i="57"/>
  <c r="A301" i="57"/>
  <c r="A300" i="57"/>
  <c r="A299" i="57"/>
  <c r="A298" i="57"/>
  <c r="A297" i="57"/>
  <c r="A296" i="57"/>
  <c r="A295" i="57"/>
  <c r="A293" i="57"/>
  <c r="A292" i="57"/>
  <c r="A291" i="57"/>
  <c r="A290" i="57"/>
  <c r="A289" i="57"/>
  <c r="A288" i="57"/>
  <c r="A283" i="57"/>
  <c r="A282" i="57"/>
  <c r="A281" i="57"/>
  <c r="A280" i="57"/>
  <c r="A279" i="57"/>
  <c r="A277" i="57"/>
  <c r="A276" i="57"/>
  <c r="A275" i="57"/>
  <c r="A274" i="57"/>
  <c r="A273" i="57"/>
  <c r="A271" i="57"/>
  <c r="A270" i="57"/>
  <c r="A269" i="57"/>
  <c r="A268" i="57"/>
  <c r="A267" i="57"/>
  <c r="A266" i="57"/>
  <c r="A265" i="57"/>
  <c r="A264" i="57"/>
  <c r="A262" i="57"/>
  <c r="A261" i="57"/>
  <c r="A260" i="57"/>
  <c r="A259" i="57"/>
  <c r="A258" i="57"/>
  <c r="A257" i="57"/>
  <c r="A256" i="57"/>
  <c r="A254" i="57"/>
  <c r="A253" i="57"/>
  <c r="A252" i="57"/>
  <c r="A251" i="57"/>
  <c r="A250" i="57"/>
  <c r="A246" i="57"/>
  <c r="A245" i="57"/>
  <c r="A244" i="57"/>
  <c r="A243" i="57"/>
  <c r="A242" i="57"/>
  <c r="A241" i="57"/>
  <c r="A238" i="57"/>
  <c r="A237" i="57"/>
  <c r="A236" i="57"/>
  <c r="A235" i="57"/>
  <c r="A234" i="57"/>
  <c r="A233" i="57"/>
  <c r="A230" i="57"/>
  <c r="A229" i="57"/>
  <c r="A228" i="57"/>
  <c r="A227" i="57"/>
  <c r="A226" i="57"/>
  <c r="A225" i="57"/>
  <c r="A224" i="57"/>
  <c r="A223" i="57"/>
  <c r="A222" i="57"/>
  <c r="A221" i="57"/>
  <c r="A220" i="57"/>
  <c r="A219" i="57"/>
  <c r="A218" i="57"/>
  <c r="A217" i="57"/>
  <c r="A216" i="57"/>
  <c r="A214" i="57"/>
  <c r="A212" i="57"/>
  <c r="A211" i="57"/>
  <c r="A210" i="57"/>
  <c r="A209" i="57"/>
  <c r="A208" i="57"/>
  <c r="A207" i="57"/>
  <c r="A206" i="57"/>
  <c r="A205" i="57"/>
  <c r="A204" i="57"/>
  <c r="A203" i="57"/>
  <c r="A201" i="57"/>
  <c r="A199" i="57"/>
  <c r="A198" i="57"/>
  <c r="A197" i="57"/>
  <c r="A196" i="57"/>
  <c r="A194" i="57"/>
  <c r="A192" i="57"/>
  <c r="A191" i="57"/>
  <c r="A190" i="57"/>
  <c r="A189" i="57"/>
  <c r="A188" i="57"/>
  <c r="A187" i="57"/>
  <c r="A186" i="57"/>
  <c r="A185" i="57"/>
  <c r="A184" i="57"/>
  <c r="A183" i="57"/>
  <c r="A182" i="57"/>
  <c r="A181" i="57"/>
  <c r="A180" i="57"/>
  <c r="A178" i="57"/>
  <c r="A177" i="57"/>
  <c r="A175" i="57"/>
  <c r="A174" i="57"/>
  <c r="A172" i="57"/>
  <c r="A171" i="57"/>
  <c r="A170" i="57"/>
  <c r="A169" i="57"/>
  <c r="A167" i="57"/>
  <c r="A166" i="57"/>
  <c r="A165" i="57"/>
  <c r="A118" i="57"/>
  <c r="A120" i="57"/>
  <c r="A121" i="57"/>
  <c r="A132" i="57"/>
  <c r="A133" i="57"/>
  <c r="A134" i="57"/>
  <c r="A136" i="57"/>
  <c r="A137" i="57"/>
  <c r="A139" i="57"/>
  <c r="A144" i="57"/>
  <c r="A147" i="57"/>
  <c r="A149" i="57"/>
  <c r="A151" i="57"/>
  <c r="A152" i="57"/>
  <c r="A153" i="57"/>
  <c r="A59" i="57"/>
  <c r="A60" i="57"/>
  <c r="A62" i="57"/>
  <c r="A64" i="57"/>
  <c r="A65" i="57"/>
  <c r="A67" i="57"/>
  <c r="A70" i="57"/>
  <c r="A71" i="57"/>
  <c r="A74" i="57"/>
  <c r="A75" i="57"/>
  <c r="A77" i="57"/>
  <c r="A78" i="57"/>
  <c r="A80" i="57"/>
  <c r="A81" i="57"/>
  <c r="A83" i="57"/>
  <c r="A84" i="57"/>
  <c r="A85" i="57"/>
  <c r="A89" i="57"/>
  <c r="A90" i="57"/>
  <c r="A91" i="57"/>
  <c r="A92" i="57"/>
  <c r="A94" i="57"/>
  <c r="A96" i="57"/>
  <c r="A98" i="57"/>
  <c r="A99" i="57"/>
  <c r="A100" i="57"/>
  <c r="A101" i="57"/>
  <c r="A102" i="57"/>
  <c r="A105" i="57"/>
  <c r="A107" i="57"/>
  <c r="A109" i="57"/>
  <c r="A110" i="57"/>
  <c r="A112" i="57"/>
  <c r="A114" i="57"/>
  <c r="A116" i="57"/>
  <c r="A148" i="57"/>
</calcChain>
</file>

<file path=xl/sharedStrings.xml><?xml version="1.0" encoding="utf-8"?>
<sst xmlns="http://schemas.openxmlformats.org/spreadsheetml/2006/main" count="941" uniqueCount="697">
  <si>
    <t>Les références de produits définies ci-après sont données à titre indicatif</t>
  </si>
  <si>
    <t>et ne sont en aucun cas limitatives</t>
  </si>
  <si>
    <t>Dépose sols minces collés à simple ou double encollage,</t>
  </si>
  <si>
    <t>y compris grattage et nettoyage du support, descente et évacuation</t>
  </si>
  <si>
    <t>des gravois aux D.P.</t>
  </si>
  <si>
    <t>Dépose plinthes P.V.C. et évacuation dito article ci-dessus</t>
  </si>
  <si>
    <t>Dégraissage et enduction d'un primaire d'accrochage avant ragréage</t>
  </si>
  <si>
    <t>sur carrelage existant</t>
  </si>
  <si>
    <t>Primaire d'accrochage sur chape après dépose d'anciens revêtements de</t>
  </si>
  <si>
    <t>sols collés, traitement des microfissures avant ragréage</t>
  </si>
  <si>
    <t>Ragréage à base de ciment, classement P3, y compris ponçage de finition</t>
  </si>
  <si>
    <t>1)</t>
  </si>
  <si>
    <t>Fourniture et pose par collage en plein de revêtements sol PVC</t>
  </si>
  <si>
    <t>Classement réaction feu M3</t>
  </si>
  <si>
    <t>Revêtement en lès 1.50 ml largeur, avec sous-couche mousse</t>
  </si>
  <si>
    <t>PVC renforcée d'un complexe non tissé, grille en fibre de verre,</t>
  </si>
  <si>
    <t>joints soudés à chaud.</t>
  </si>
  <si>
    <t>Traitement fongistalique et bactériostatique (SANOSOL),</t>
  </si>
  <si>
    <t xml:space="preserve">antistatique et anti-encrassement (PROTECSOL) en usine </t>
  </si>
  <si>
    <t xml:space="preserve">. Taralay Confort Massifs 43.U4 P3 E3 C2 </t>
  </si>
  <si>
    <t>. Remontée en plinthe du revêtement sol  (défini dans l' article</t>
  </si>
  <si>
    <t xml:space="preserve"> précédent) sur 15 cm hauteur, pose collée, y compris soudure  </t>
  </si>
  <si>
    <t xml:space="preserve"> à chaud des joints, façon d'angle, cornière d'appui et profilés </t>
  </si>
  <si>
    <t xml:space="preserve"> d'arrêt PVC rigide.</t>
  </si>
  <si>
    <t xml:space="preserve">. Taralay Confort Matieres ou Massifs 33.U3 P3 E3 C2 </t>
  </si>
  <si>
    <t>Revêtement en lés 2 ml largeur, avec décor dans la masse</t>
  </si>
  <si>
    <t>de la couche d'usure, envers en PVC renforcé d'un complexe</t>
  </si>
  <si>
    <t>non tissé, grille en fibre de verre. Joints soudés à chaud.</t>
  </si>
  <si>
    <t>Traitement d'usine dito article a)</t>
  </si>
  <si>
    <t xml:space="preserve">. Taralay Confort Forum U4 P3 E3 C2 </t>
  </si>
  <si>
    <t xml:space="preserve">précédent) sur 15 cm hauteur, pose collée, y compris soudure  </t>
  </si>
  <si>
    <t xml:space="preserve">à chaud des joints, façon d'angle, cornière d'appui et profilés </t>
  </si>
  <si>
    <t>d'arrêt PVC rigide.</t>
  </si>
  <si>
    <t>Revêtement en lés électroconducteur 2 ml largeur</t>
  </si>
  <si>
    <t>avec décor dans la masse de la couche d'usure, renforcé</t>
  </si>
  <si>
    <t>d'un complexe non tissé, grille en fibre de verre et d'un envers</t>
  </si>
  <si>
    <t>à base de noir de carbone.</t>
  </si>
  <si>
    <t>Soudure à chaud des joints.</t>
  </si>
  <si>
    <t>Réseau conducteur en lamelle de cuivre et raccordement</t>
  </si>
  <si>
    <t>sur prise de terre.</t>
  </si>
  <si>
    <t xml:space="preserve">Application préalable d'un primaire conducteur, </t>
  </si>
  <si>
    <t>Type THOMSIT R 762 des Ets HENKEL.</t>
  </si>
  <si>
    <t xml:space="preserve">. Taralay Electrotechnic U4 P3 E3 C2 </t>
  </si>
  <si>
    <t>. TARKET SOMMER</t>
  </si>
  <si>
    <t xml:space="preserve">Remontée en plinthe du revêtement sol  (défini dans l'article </t>
  </si>
  <si>
    <t>Revêtement dalles 50 x 50 avec sous couche mousse PVC</t>
  </si>
  <si>
    <t>renforcé d'un complexe non tissé grille de verre.</t>
  </si>
  <si>
    <t>Traitement SANOSOL et PROTECSOL en usine.</t>
  </si>
  <si>
    <t xml:space="preserve">. Taralay Confort 43.U4 P3 E2 C2 </t>
  </si>
  <si>
    <t xml:space="preserve">. Taralay Confort 33.U3 P3 E2 C2 </t>
  </si>
  <si>
    <t>. Soudure à chaud des joints</t>
  </si>
  <si>
    <t>e)</t>
  </si>
  <si>
    <t xml:space="preserve">Revêtement dalles 30 x 30 de type "DALFEX" des Ets SOMMER </t>
  </si>
  <si>
    <t xml:space="preserve">ou équivalent, compris toutes découpes et toutes sujétions </t>
  </si>
  <si>
    <t>. Sans sous-couche ép. 3,2 mm (U4 P3)</t>
  </si>
  <si>
    <t>SANS OBJET</t>
  </si>
  <si>
    <t>f)</t>
  </si>
  <si>
    <t xml:space="preserve">Revêtement en lès de type "MARMOLEUM" (classe 34) des </t>
  </si>
  <si>
    <t xml:space="preserve">Ets FORBO-SARLINO, collage en plein, compris toutes </t>
  </si>
  <si>
    <t>découpes et sujétions</t>
  </si>
  <si>
    <t>(Réf. REAL en 3.2 mm ép.)</t>
  </si>
  <si>
    <t>2)</t>
  </si>
  <si>
    <t>Revêtements spécial douche (Qualifications et garantie décennale obligatoire)</t>
  </si>
  <si>
    <t>Fourniture et pose par collage en plein de revêtement PVC homogène</t>
  </si>
  <si>
    <t xml:space="preserve">spécial douche des Ets TARKETT ou équivalent, y compris préparation </t>
  </si>
  <si>
    <t>du support.</t>
  </si>
  <si>
    <t xml:space="preserve">Revêtement sol antidérapant, en lès de 2 ml largeur, </t>
  </si>
  <si>
    <t>Classement feu M2.</t>
  </si>
  <si>
    <t>Seuil de porte étanche.</t>
  </si>
  <si>
    <t>Manchon au pourtour des canalisations</t>
  </si>
  <si>
    <t>Remontée en plinthe sur 15 cm hauteur, y compris façon</t>
  </si>
  <si>
    <t>d'angles, cornière d'appuis formant gorge, et profile d'arrêt PVC.</t>
  </si>
  <si>
    <t>Revêtement mural de 2 ml largeur. Soudure à chaud des joints.</t>
  </si>
  <si>
    <t>Classement feu M1. Application d'un fixateur préalable et enduit</t>
  </si>
  <si>
    <t>de lissage sur murs.</t>
  </si>
  <si>
    <t>. MULTISAFE</t>
  </si>
  <si>
    <t>. Siphon Sol</t>
  </si>
  <si>
    <t>. Remontées en plinthes</t>
  </si>
  <si>
    <t>. Mural homogène</t>
  </si>
  <si>
    <t>3)</t>
  </si>
  <si>
    <t>Fourniture et pose par collage en plein de revêtement sol</t>
  </si>
  <si>
    <t>caoutchouc des Ets NORA en lés de 1,22 m largeur sur sous-couche,</t>
  </si>
  <si>
    <t>y compris soudure à chaud des joints.</t>
  </si>
  <si>
    <t>Protection de finition Type NORA CLEANGUARD.</t>
  </si>
  <si>
    <t>. NORA PLAN UNI ELASTIC</t>
  </si>
  <si>
    <t>4)</t>
  </si>
  <si>
    <t>Réparations en raccords</t>
  </si>
  <si>
    <t>Découpe et dépose revêtement sol mince existant.</t>
  </si>
  <si>
    <t>Grattage et ragréage du support.</t>
  </si>
  <si>
    <t>Fourniture et pose collée nouveau revêtement en raccord.</t>
  </si>
  <si>
    <t>Descente et évacuation des gravois aux D.P.</t>
  </si>
  <si>
    <t>(par commande de 50 dalles à changer)</t>
  </si>
  <si>
    <t>Dalles isolées</t>
  </si>
  <si>
    <t>Un ensemble de deux à dix dalles groupées.</t>
  </si>
  <si>
    <t>Au-delà de 10 dalles groupées,</t>
  </si>
  <si>
    <t xml:space="preserve">(dépose et préparation du support non compris, à reprendre </t>
  </si>
  <si>
    <t>selon les paragraphes de l'article C)</t>
  </si>
  <si>
    <t>Travaux identiques mais pour revêtements en lès, tous produits décrits</t>
  </si>
  <si>
    <t>ci-avant (surface minimum de 1 m²)</t>
  </si>
  <si>
    <t>NB :</t>
  </si>
  <si>
    <t>Pour surface supérieure à 1 m², selon articles travaux neufs</t>
  </si>
  <si>
    <t xml:space="preserve">Fourniture et pose de moquette en lès, aspect tufté velour bouclé. </t>
  </si>
  <si>
    <t xml:space="preserve">Classement feu M3. Pose par collage en plein (émulsion acrylique). </t>
  </si>
  <si>
    <t>Marque de référence : "Séquence BL" des Ets SOMMER ou équivalent</t>
  </si>
  <si>
    <t xml:space="preserve">Fourniture et pose de dalles moquette plombantes amovibles, 100% </t>
  </si>
  <si>
    <t xml:space="preserve">polyamide. Classement feu M3. Dimensions 50x50. Pose bord à bord, </t>
  </si>
  <si>
    <t xml:space="preserve">collage en plein. Marque de référence "TECSOM 4900" des Ets </t>
  </si>
  <si>
    <t>SOMMER ou équivalent</t>
  </si>
  <si>
    <t>Fourniture et pose d'un revêtement résine continu constitué d'un mélange de liant</t>
  </si>
  <si>
    <t>polyuréthanne et de granulats de caoutchouc E.P.D.M. (Type INTERDESCO)</t>
  </si>
  <si>
    <t>Mise en oveuvre de résine EPOXY QCF2 suivant produit et fiche technique Fc,</t>
  </si>
  <si>
    <t>01,fr/0203 des Ets. TECHNIFLOOR</t>
  </si>
  <si>
    <t xml:space="preserve">Fourniture et pose de parquet chêne ép 10 mm premier choix collé. </t>
  </si>
  <si>
    <t>compris ponçage et vitrification</t>
  </si>
  <si>
    <t xml:space="preserve">Fourniture et pose de parquet chêne ép 10 mm premier choix flottant. </t>
  </si>
  <si>
    <t>Barre de seuil en inox bombée, percée, compris vis inox et cheville, ou collée</t>
  </si>
  <si>
    <t xml:space="preserve">pour pose </t>
  </si>
  <si>
    <t xml:space="preserve">Recoupe de porte en bois, y compris dégondage, rabotage et </t>
  </si>
  <si>
    <t>regondage (par vantail)</t>
  </si>
  <si>
    <t>Fourniture &amp; pose de plinthes SCHOCK de 0.08 ml ht ou équivalent</t>
  </si>
  <si>
    <t>Fourniture de plinthes PVC souple de 10 cm de hauteur</t>
  </si>
  <si>
    <t xml:space="preserve">Revêtement de marches, avec nez de marche anti-dérapant. Type </t>
  </si>
  <si>
    <t>CONFORT MASSIF des Ets TARAFLEX ou équivalent</t>
  </si>
  <si>
    <t xml:space="preserve">Remplacement de nez de marche, y compris dépose de l'existant, </t>
  </si>
  <si>
    <t>fourniture du nouvel élément, compris toutes sujétions</t>
  </si>
  <si>
    <t>en aluminium brut avec bande anti-dérapante</t>
  </si>
  <si>
    <t>en laiton poli avec bande anti-dérapante</t>
  </si>
  <si>
    <t>en caoutchouc, bec de corbin noir</t>
  </si>
  <si>
    <t xml:space="preserve">Dépose de revêtements de toutes natures, sur escaliers (marches et </t>
  </si>
  <si>
    <t>contremarches) et nettoyage du support</t>
  </si>
  <si>
    <t>J - TRAVAUX EN REGIE</t>
  </si>
  <si>
    <t xml:space="preserve">Les fournitures des divers revêtements, autres que ceux </t>
  </si>
  <si>
    <t>décrits ci-avant, seront réglés suivant l'article 3.3.3 du C.C.A.P.</t>
  </si>
  <si>
    <t>Dans le cas de travaux non décrits ci-dessus, les prix de ceux-ci</t>
  </si>
  <si>
    <t>seront débattus avec le maître d'ouvrage et ne seront entrepris</t>
  </si>
  <si>
    <t>a)</t>
  </si>
  <si>
    <t>b)</t>
  </si>
  <si>
    <t>c)</t>
  </si>
  <si>
    <t>d)</t>
  </si>
  <si>
    <t>Menuiseries intérieures neuves : blocs-portes avec porte isoplane</t>
  </si>
  <si>
    <t>Arrachage, compris grattage de colle :</t>
  </si>
  <si>
    <t>Papiers peints</t>
  </si>
  <si>
    <t>Revêtements muraux sans sous-couche</t>
  </si>
  <si>
    <t>Revêtements muraux avec sous-couche</t>
  </si>
  <si>
    <t>Pose sur fonds en bon état :</t>
  </si>
  <si>
    <t>Revêtements muraux :</t>
  </si>
  <si>
    <t>minces</t>
  </si>
  <si>
    <t>épais ou avec sous-couche</t>
  </si>
  <si>
    <t>Plus-value pour pose sur fonds :</t>
  </si>
  <si>
    <t>en mauvais état</t>
  </si>
  <si>
    <t>en très mauvais état</t>
  </si>
  <si>
    <t>Fourniture &amp; pose de revêtement muraux MURASPEC ou équivalent classement</t>
  </si>
  <si>
    <t>M1 et M3</t>
  </si>
  <si>
    <t xml:space="preserve">Fourniture &amp; pose de revêtement muraux WESCOM ou équivalent classement </t>
  </si>
  <si>
    <t>MO à M1</t>
  </si>
  <si>
    <t>Fourniture &amp; pose de toile de verre ou trame peinte, dessin au choix de l'Ingénieur</t>
  </si>
  <si>
    <t>sur murs ou plafonds :</t>
  </si>
  <si>
    <t>Sur fond en bon état</t>
  </si>
  <si>
    <t>Sur fond en mauvais état</t>
  </si>
  <si>
    <t>Sur fond en très mauvais état</t>
  </si>
  <si>
    <t>Lessivage de peinture mate, satinée ou brillante en conservation (murs &amp; plafonds)</t>
  </si>
  <si>
    <t>Fonds sales</t>
  </si>
  <si>
    <t>Fonds très gras</t>
  </si>
  <si>
    <t>Lessivage de faux-plafonds métalliques ou aluminium</t>
  </si>
  <si>
    <t>Lessivage de revêtements muraux en faïence ou plastique.</t>
  </si>
  <si>
    <t>Lessivage 2 faces accessibles de châssis métalliques (surface projeté du châssis</t>
  </si>
  <si>
    <t>et vitrage compris).</t>
  </si>
  <si>
    <t>Lessivage de 1 face de store métallique.</t>
  </si>
  <si>
    <t>Décapage de menuiseries aluminium et essuyage.</t>
  </si>
  <si>
    <t>Fourniture &amp; pose de film solaire y compris toutes sujétions.</t>
  </si>
  <si>
    <t>Echafaudages  pour travaux à plus de 3.50 m de hauteur - Prix par chantier :</t>
  </si>
  <si>
    <t>Fourniture :</t>
  </si>
  <si>
    <t>Prix unitaires selon article 3.3.3 "Règlement des travaux du C.C.A.P."</t>
  </si>
  <si>
    <t>La surface à prendre en compte pour la fourniture sera la surface réelle</t>
  </si>
  <si>
    <t xml:space="preserve">en oeuvre, majorée selon le cas de l'un des coefficients suivant, pour </t>
  </si>
  <si>
    <t>tenir compte des chutes :</t>
  </si>
  <si>
    <t xml:space="preserve"> - Revêtements &amp; papiers peints sans raccords : Coeff. 1.10</t>
  </si>
  <si>
    <t xml:space="preserve"> - Raccord sautoir jusqu'à 0.35 ml : Coeff. 1.15</t>
  </si>
  <si>
    <t xml:space="preserve"> - Raccord sautoir de plus de 0.35 ml : Coeff. A.20.</t>
  </si>
  <si>
    <t xml:space="preserve">N° </t>
  </si>
  <si>
    <t>Unité de</t>
  </si>
  <si>
    <t>mesure</t>
  </si>
  <si>
    <t>d'article</t>
  </si>
  <si>
    <t>Libellé</t>
  </si>
  <si>
    <t>*</t>
  </si>
  <si>
    <t>-</t>
  </si>
  <si>
    <t>m²</t>
  </si>
  <si>
    <t>€ HT</t>
  </si>
  <si>
    <t>Nota :</t>
  </si>
  <si>
    <t>En fin de travaux, l'entreprise devra la remise d'un dossier</t>
  </si>
  <si>
    <t>U</t>
  </si>
  <si>
    <t>d'ouvrages exécutés (D.O.E.) comprenant les plans de</t>
  </si>
  <si>
    <t>recollement, fiches techniques, notices diverses et mode</t>
  </si>
  <si>
    <t>d'emploi.</t>
  </si>
  <si>
    <t>Cloison de cantonnement des zones travaux :</t>
  </si>
  <si>
    <t>BA 13 sur ossature bois ou métallique compris tous jointoiements</t>
  </si>
  <si>
    <t>nécessaires pour une étanchéité parfaite.</t>
  </si>
  <si>
    <t>Bâche de protection avec système potelets "QUICKPRO" ou équivalent</t>
  </si>
  <si>
    <t>Plaque de contreplaqué sur ossature bois ou métallique compris tous</t>
  </si>
  <si>
    <t>jointoiements nécessaires pour une étanchéité parfaite.</t>
  </si>
  <si>
    <t>Mise en place de tapis scotch</t>
  </si>
  <si>
    <t>Sas étanche en bois 2 m2</t>
  </si>
  <si>
    <t>Fourniture et pose de revêtements muraux type BUFLON - Réf. "Odyssée"</t>
  </si>
  <si>
    <t>(classement feu M1 sur support Mo)</t>
  </si>
  <si>
    <t>Polyane fixé par adhésif sur murs, plafonds et sols</t>
  </si>
  <si>
    <t>Polyane double peau fixé par adhésif sur murs, plafond et sols</t>
  </si>
  <si>
    <t>ml</t>
  </si>
  <si>
    <t>LESSIVAGES</t>
  </si>
  <si>
    <t>DIVERS</t>
  </si>
  <si>
    <t>Décapage vernis sur boiseries</t>
  </si>
  <si>
    <t>Dérochage ouvrages en aluminium</t>
  </si>
  <si>
    <t>Métallisation des revêtements de sol en P.V.C., y compris</t>
  </si>
  <si>
    <t>nettoyage et toutes sujétions</t>
  </si>
  <si>
    <t>Taux horaire moyen, toutes qualifications confondues</t>
  </si>
  <si>
    <t>H</t>
  </si>
  <si>
    <t>A - DEPOSE</t>
  </si>
  <si>
    <t>B - PREPARATION DU SUPPORT</t>
  </si>
  <si>
    <t>C - REVETEMENTS SOLS</t>
  </si>
  <si>
    <t>D - REVETEMENTS MOQUETTE</t>
  </si>
  <si>
    <t>E - REVETEMENTS COULE EN PLACE</t>
  </si>
  <si>
    <t>Mise en oveuvre de résine EPOXY QCF suivant produit et fiche technique Fc,</t>
  </si>
  <si>
    <t>02,fr/0203 des Ets. TECHNIFLOOR</t>
  </si>
  <si>
    <t xml:space="preserve">  F  - PARQUET</t>
  </si>
  <si>
    <t>G - TRAVAUX DIVERS</t>
  </si>
  <si>
    <t>H - ESCALIERS</t>
  </si>
  <si>
    <t>ECHAFAUDAGES ET PROTECTIONS</t>
  </si>
  <si>
    <t>Mise en œuvre d'une nacelle élévatrice allant de 0,00 à 10,00 mètres de</t>
  </si>
  <si>
    <t>hauteur,accompagnée y compris raccordement, assurance, contrôle technique, et</t>
  </si>
  <si>
    <t>toutes sujétions de mise en sécurité.</t>
  </si>
  <si>
    <t>P/jour</t>
  </si>
  <si>
    <t>Mise en œuvre d'une nacelle élévatrice allant de 0,00 à 25,00 mètres de</t>
  </si>
  <si>
    <t/>
  </si>
  <si>
    <t>Murs &amp; plafonds neufs</t>
  </si>
  <si>
    <t>Maçonnerie brute (acrylique)</t>
  </si>
  <si>
    <t>Murs &amp; plafonds anciens</t>
  </si>
  <si>
    <t>Enduit plâtre ou ciment déjà peint en bon état (satinée A)</t>
  </si>
  <si>
    <t>Enduit plâtre ou ciment déjà peint en très mauvais état (satinée A)</t>
  </si>
  <si>
    <t>Trame peinte en bon état ( satinée A)</t>
  </si>
  <si>
    <t>Trame peinte en mauvais état ( satinée A)</t>
  </si>
  <si>
    <t>Trame peinte neuve (satinée A)</t>
  </si>
  <si>
    <t>Boiseries</t>
  </si>
  <si>
    <t>(brillante B)</t>
  </si>
  <si>
    <t xml:space="preserve">Ouvrages de menuiseries courants, y compris faces intérieures des </t>
  </si>
  <si>
    <t>menuiseries extérieures (brillante B)</t>
  </si>
  <si>
    <t>Menuiseries métalliques et ouvrages de serrurerie</t>
  </si>
  <si>
    <t>Ouvrages neufs (satiné B)</t>
  </si>
  <si>
    <t>Ouvrages anciens en bon état (satiné B)</t>
  </si>
  <si>
    <t>Canalisations</t>
  </si>
  <si>
    <t>Métaux anciens non ferreux, cuivre, galvanisé en bon état y compris</t>
  </si>
  <si>
    <t>primaire d'accrochage (Peinture courante - Satiné B)</t>
  </si>
  <si>
    <t>Fontes et acier anciens en bon état (Peinture courante - Satiné B)</t>
  </si>
  <si>
    <t>Peinture du sol en ciment</t>
  </si>
  <si>
    <t>Sols cancien déjà peint - Trafic léger - Traité antidérapant 2 couches (a)</t>
  </si>
  <si>
    <t>Peinture de sol à 2 composants, type MATCOSOL, y compris dépoussiérage</t>
  </si>
  <si>
    <t>et dégraissage préalable du sol - Traité antidérapant 2 couches (a)</t>
  </si>
  <si>
    <t>PE2</t>
  </si>
  <si>
    <t>PE14</t>
  </si>
  <si>
    <t>PE16</t>
  </si>
  <si>
    <t>PE18</t>
  </si>
  <si>
    <t>PE22</t>
  </si>
  <si>
    <t>PE24</t>
  </si>
  <si>
    <t>PE30</t>
  </si>
  <si>
    <t>PE31</t>
  </si>
  <si>
    <t>PE34</t>
  </si>
  <si>
    <t>PE37</t>
  </si>
  <si>
    <t>PE43</t>
  </si>
  <si>
    <t>PE45</t>
  </si>
  <si>
    <t>SITE :</t>
  </si>
  <si>
    <t>HOPITAL MARITIME DE BERCK</t>
  </si>
  <si>
    <t>P.U.</t>
  </si>
  <si>
    <t>PE17</t>
  </si>
  <si>
    <t xml:space="preserve"> LOT 02 : BORDEREAU PEINTURE - LESSIVAGE - REVETEMENTS MURAUX - SOLS SOUPLES- SIGNALETIQUE- PEINTURE ROUTIERE</t>
  </si>
  <si>
    <t>BPU</t>
  </si>
  <si>
    <t>réalisation d'une bande de 0,15 rouge en agripp</t>
  </si>
  <si>
    <t xml:space="preserve">Effaçage de place PMR en peinture noire </t>
  </si>
  <si>
    <t>Réalisation d'une bande blanche de 0,15 en agripp</t>
  </si>
  <si>
    <t>Création d'une place PMR avec 2 logos</t>
  </si>
  <si>
    <t xml:space="preserve">Marquage de logo B6D de diamêtre 1 ml </t>
  </si>
  <si>
    <t>Réalisation de 2 zébra rouge et blanc en agripp</t>
  </si>
  <si>
    <t>u</t>
  </si>
  <si>
    <t>Réalisation de ligne de 0,10 pour emplacement place parking</t>
  </si>
  <si>
    <t>Réalisation d'une ligne continue en 0,15 pour zone livraison</t>
  </si>
  <si>
    <t>Réalisation de zébra jaune</t>
  </si>
  <si>
    <t>Marquage au sol mot" LIVRAISONS"</t>
  </si>
  <si>
    <t>Place PMR</t>
  </si>
  <si>
    <t>PLACE PMR fond bleu y compris grand logo PMR</t>
  </si>
  <si>
    <t>Petit logo PMR</t>
  </si>
  <si>
    <t>I - SIGNALETIQUE  PEINTURE ROUTIERE</t>
  </si>
  <si>
    <t>PANNEAUX SIGNALISATION</t>
  </si>
  <si>
    <t>Panneaux et Panonceaux de signalisation</t>
  </si>
  <si>
    <t>Panneaux de signalisation routière d'obligation de type B  de 650 mm classe1 rétro réfléchissant</t>
  </si>
  <si>
    <t>Panneaux de signalisation routière de danger de type A et AB  de 650 mm classe1 rétro réfléchissant</t>
  </si>
  <si>
    <t>Panneaux de signalisation routière d'interdiction de type B  de 650 mm classe1 rétro réfléchissant</t>
  </si>
  <si>
    <t>Panneaux de signalisation routière à vitesse réglementée de 650 mm classe1 rétro réfléchissant</t>
  </si>
  <si>
    <t>Panneaux de signalisation routière à stationnement réglementé de 650 mm classe1 rétro réfléchissant</t>
  </si>
  <si>
    <t>Panneaux d'indication de type C de 650 mm classe1 rétro réfléchissant</t>
  </si>
  <si>
    <t>Panonceau pour panneau de type B "interdiction" de 650 mm classe1 rétro réfléchissant</t>
  </si>
  <si>
    <t>Panonceau pour panneau de type A et AB de 650 mm classe1 rétro réfléchissant</t>
  </si>
  <si>
    <t>Panonceau de type B  " obligation"de 650 mm classe1 rétro réfléchissant</t>
  </si>
  <si>
    <t>Panonceaux pour Panneaux de Type "B6" - Stationnement</t>
  </si>
  <si>
    <t>Panonceaux pour Panneaux de Type"C" - Indication</t>
  </si>
  <si>
    <t>poteau à sceller</t>
  </si>
  <si>
    <t>fixation murale</t>
  </si>
  <si>
    <t>ML</t>
  </si>
  <si>
    <t>Réalisation de zébra blanc</t>
  </si>
  <si>
    <t>Marquage au sol bande stop</t>
  </si>
  <si>
    <t>Forfait prémarquage</t>
  </si>
  <si>
    <t>bordure jaune</t>
  </si>
  <si>
    <t>à la date d'exécution des travaux.</t>
  </si>
  <si>
    <t>Les entrepreneurs seront donc tenus de se conformer, notamment :</t>
  </si>
  <si>
    <t>aux normes françaises publiées par l'A.F.N.O.R.</t>
  </si>
  <si>
    <t>aux Documents Techniques Unifiés (D.T.U.) et leurs additifs, publiés par le C.S.T.B.,</t>
  </si>
  <si>
    <t>aux classements U.P.E.C. du C.S.T.B. (cahier 1504),</t>
  </si>
  <si>
    <t>aux C.C.A.G. et C.C.A.P. applicables aux marchés de travaux d'entretien,</t>
  </si>
  <si>
    <t xml:space="preserve">aux lois, décrets, arrêtés, circulaires concernant la sécurité incendie, </t>
  </si>
  <si>
    <t>NOTA :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</si>
  <si>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</si>
  <si>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</si>
  <si>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</si>
  <si>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</si>
  <si>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Ces marques et références devront toutefois avoir été soumises à l'agrément préalable de l'Ingénieur</t>
  </si>
  <si>
    <t>de l'Hôpital, ou de son représentant.</t>
  </si>
  <si>
    <t>Article 3 - PRIX</t>
  </si>
  <si>
    <t>Les prix unitaires comprennent toutes les sujétions pour un parfait achèvement des travaux dans les règles</t>
  </si>
  <si>
    <t>de l'Art.</t>
  </si>
  <si>
    <t>Ces prix s'entendent HORS TAXES en EUROS et sont établis sur la base des conditions économiques en vigueur</t>
  </si>
  <si>
    <t>Sont également inclus dans les prix unitaires :</t>
  </si>
  <si>
    <t>¤ le transport à pied d'œuvre,  les manutentions, les montages, les coltinages à tous les niveaux</t>
  </si>
  <si>
    <t>¤ les protections nécessaires, les nettoyages en cours et en fin de travaux</t>
  </si>
  <si>
    <t>¤ le chargement et l'évacuation aux décharges publiques de tous les gravois, détritus</t>
  </si>
  <si>
    <t>¤ l'enlèvement de tous les matériels et chutes de matériaux et autres en fin de travaux.</t>
  </si>
  <si>
    <t>¤ les échafaudages nécessaires pour tous travaux exécutés jusqu'à 3.50 m de hauteur.</t>
  </si>
  <si>
    <t>Article 4 - CAS PARTICULIERS</t>
  </si>
  <si>
    <t>Les travaux en régie seront réglés suivant le taux horaire fixé au présent bordereau.</t>
  </si>
  <si>
    <t>Article 5 - NOTES GENERALES</t>
  </si>
  <si>
    <t>5.1                 CONFORMITES AUX REGLES DE CONSTRUCTION</t>
  </si>
  <si>
    <t>La qualité des matériaux mis en œuvre et l’exécution des ouvrages doivent répondre aux caractéristiques et conditions</t>
  </si>
  <si>
    <t>contenues dans les textes réglementaires intéressant la construction, rappelés dans le présent document  et dans les</t>
  </si>
  <si>
    <t>différents cadres de bordereaux à prix unitaires.</t>
  </si>
  <si>
    <t>Tous ces textes parus avant la date de remise des offres, imposés ou non par voie réglementaire sont applicables au</t>
  </si>
  <si>
    <t>présent marché, y compris les modifications qui leur ont été apportés par décret.</t>
  </si>
  <si>
    <t>5.2                 PRESCRIPTIONS INCENDIE</t>
  </si>
  <si>
    <t>La réglementation applicable à l’opération, les principes généraux de sécurité, les dispositions de construction et</t>
  </si>
  <si>
    <t>d’isolement ainsi que les conditions d’aménagements intérieurs sont à respecter en fonction du classement de</t>
  </si>
  <si>
    <t>Il appartiendra à l’Entrepreneur de justifier du comportement et de la qualité au feu des matériaux qu’il utilisera,</t>
  </si>
  <si>
    <t>également dans le cas ou ceux-ci divergeraient des choix proposés dans le bon de commande ou le bordereau de prix</t>
  </si>
  <si>
    <t>unitaire.</t>
  </si>
  <si>
    <t>Ces qualités seront au moins équivalentes à celles énoncées et justifiées par Procès Verbal (P.V) d’essais de</t>
  </si>
  <si>
    <t>« réaction au feu des matériaux en vue de leurs classements », conformément à l’arrêté, du Ministère de l’Intérieur et de la</t>
  </si>
  <si>
    <t>Décentralisation, du Ministère de l'intérieur et de la Décentralisation, du 30 juin 1983 et de ses annexes (Journal Officiel du 01</t>
  </si>
  <si>
    <t>Décembre 1983).</t>
  </si>
  <si>
    <t>5.3                 PRESCRIPTIONS ACOUSTIQUES</t>
  </si>
  <si>
    <t>Les objectifs d’isolement acoustique, de niveau résiduel et de correction acoustique applicables à l’opération, les</t>
  </si>
  <si>
    <t>principes généraux, les traitements spécifiques, les dispositions de construction ainsi que les conditions d’aménagements</t>
  </si>
  <si>
    <t>sont exposés dans Arrêté du 25 avril 2003 relatif à la limitation du bruit dans les établissements de santé. Celui-ci fait</t>
  </si>
  <si>
    <t>référence à l’arrêté du 30 mai 1996 relatif à l’isolement de façade des bâtiments dans les secteurs affectés par le bruit.</t>
  </si>
  <si>
    <t>Les Entreprises ne pourront se prévaloir de méconnaissance des notions de base relatives aux obligations acoustiques</t>
  </si>
  <si>
    <t>de leur marché.</t>
  </si>
  <si>
    <t>5.4                 CHARGES ET SURCHARGES</t>
  </si>
  <si>
    <t>Sachant que les planchers existants ont été construits en prenant en compte les éléments suivants :</t>
  </si>
  <si>
    <t>Charges permanentes</t>
  </si>
  <si>
    <t>Définies selon la norme NFP 06.004</t>
  </si>
  <si>
    <t>Charges d’exploitation</t>
  </si>
  <si>
    <t>Définies selon la norme NFP 06.001.</t>
  </si>
  <si>
    <t>Les entreprises respecteront les zones de stockages de leur matériel et matériaux de façon à ne pas perturber la</t>
  </si>
  <si>
    <t>stabilité des planchers existants.</t>
  </si>
  <si>
    <t>5.5                 DESINFECTION DES LOCAUX</t>
  </si>
  <si>
    <t>La haute stérilité est un impératif d'exploitation et de sauvegarde des malades.</t>
  </si>
  <si>
    <t>La finition des ouvrages doit donc répondre à cette exigence qui intéresse plus particulièrement :</t>
  </si>
  <si>
    <t>Les dispositions pour parfaire cette finition comprennent, entre autre</t>
  </si>
  <si>
    <t>·   Soin particulier aux recouvrements des joints entre matériaux différents, pour éviter tout risque de</t>
  </si>
  <si>
    <t xml:space="preserve">    fissuration ultérieure,</t>
  </si>
  <si>
    <t>·   Continuité absolue du parement sans rainure en creux : en particulier les gaines d'air en saillie sont</t>
  </si>
  <si>
    <t xml:space="preserve">    habillées jusqu'à la paroi adjacente : plafonds ou murs.</t>
  </si>
  <si>
    <t>Par ailleurs, il est rappelé que dans tous les locaux, les parois et principalement leurs joints d'assemblage, ainsi que</t>
  </si>
  <si>
    <t>toutes les gaines ou fourreaux de canalisations les traversant, doivent être absolument étanches et inaltérables aux</t>
  </si>
  <si>
    <t>produits de formalisation. Dans le cas de manquement, des essais pourront être faits à la demande du Maître d'Œuvre aux</t>
  </si>
  <si>
    <t>frais du contrevenant.</t>
  </si>
  <si>
    <t>Article 6 - CONNAISSANCE DE L'HOPITAL</t>
  </si>
  <si>
    <t>6.1                 CONNAISSANCE DE TOUS LES OUVRAGES</t>
  </si>
  <si>
    <t>Par le seul fait de remettre son Acte d’Engagement (A.E), l’Entreprise est censée avoir visitée le ou les sites avant la</t>
  </si>
  <si>
    <t>remise de son offre (voir RC et quitus).</t>
  </si>
  <si>
    <t>L’énumération des prestations dans les cadres de bordereaux de prix unitaires, ne présentent donc aucun caractère</t>
  </si>
  <si>
    <t>limitatif et l’Entreprise devra exécuter tous travaux d’entretien de la compétence de son lot et de sa qualification qui pourraient</t>
  </si>
  <si>
    <t>lui être demandés, la facturation s’établissant par l’intermédiaire de prix nouveaux.</t>
  </si>
  <si>
    <t>6.2                 MESURES</t>
  </si>
  <si>
    <t>L’Entrepreneur est responsable des mesures prises in situ et devra adapter les éventuels plans ou croquis qui lui</t>
  </si>
  <si>
    <t>seront remis</t>
  </si>
  <si>
    <t>Les travaux sont à réaliser dans l’enceinte d’un établissement en activité.</t>
  </si>
  <si>
    <t>Chaque Entrepreneur devra mettre en œuvre pour l’exécution de ses prestations les moyens techniques limitant les</t>
  </si>
  <si>
    <t>nuisances sonores, poussières, vibrations, etc.</t>
  </si>
  <si>
    <t>Une priorité absolue sera donnée à l’activité hospitalière. Les directions des sites se réservent la possibilité de faire</t>
  </si>
  <si>
    <t>interrompre immédiatement tous travaux non compatibles avec la poursuite de l’activité dans des conditions</t>
  </si>
  <si>
    <t>acceptables.</t>
  </si>
  <si>
    <t>Pour les travaux de démolition, il sera fait emploi de procédé mécanique. L’emploi des engins bruyants de type marteau</t>
  </si>
  <si>
    <t>Il sera fait usage de mini grignoteuse à béton et de scies diamantées.</t>
  </si>
  <si>
    <t>Une attention toute particulière sera apportée par la Maîtrise d’Œuvre sur le matériel proposé.</t>
  </si>
  <si>
    <t>Les entreprises devront en outre prendre toutes les mesures de nature à éviter le développement de nuisance dans</t>
  </si>
  <si>
    <t>l’environnement immédiat. (L’hôpital et riverains).</t>
  </si>
  <si>
    <t>Matériels insonorisés et horaire d’utilisation adaptés ;</t>
  </si>
  <si>
    <t>Consignes pour éviter l’emploi de sirènes ou klaxons.</t>
  </si>
  <si>
    <t>6.4.1            Préambule</t>
  </si>
  <si>
    <t>Les travaux feront éventuellement l’objet d’un planning détaillé, l’accord de l’Hôpital obtenu suffisamment à l’avance, afin</t>
  </si>
  <si>
    <t>que l’information et l’organisation de l’hôpital puissent être effectuées pour ces interventions.</t>
  </si>
  <si>
    <t>Les zones éventuellement neutralisées pendant les travaux devront être signalées et les dates de fermeture et</t>
  </si>
  <si>
    <t>réouverture précisées.</t>
  </si>
  <si>
    <t>6.4.2.1        Mesures d’isolement des zones en chantier</t>
  </si>
  <si>
    <t>permettant de lutter efficacement contre le risque lié aux infections nosocomiales. Ces cloisons seront réalisées par le</t>
  </si>
  <si>
    <t>lot compétant dans le cadre de ses prix unitaires. Ces cloisons seront toute hauteur (de dalle à dalle) et seront soit en</t>
  </si>
  <si>
    <t>carreaux de plâtre, panneaux plâtre ou par des panneaux d’aggloméré bois. La face côté secteur en activité sera peinte</t>
  </si>
  <si>
    <t>ou recouverte d’un polyane. L’exécution de ces cloisons nécessitera quel que soit l’état d’avancement du chantier, la</t>
  </si>
  <si>
    <t>mise en place de protections provisoires constituées de polyane scotché pendant la pose et la dépose.</t>
  </si>
  <si>
    <t>propres travaux sous peine de subir les frais de réparations.</t>
  </si>
  <si>
    <t>En cas d’évacuation, une zone du chantier aux étages concernés sera matérialisée, dans lesquels tous entreposages</t>
  </si>
  <si>
    <t>sera interdit, en particulier en dehors des horaires de travail du chantier.</t>
  </si>
  <si>
    <t>6.4.2.2        Mesures d’isolement des fenêtres des bâtiments en activité</t>
  </si>
  <si>
    <t>dispositions suivantes :</t>
  </si>
  <si>
    <t xml:space="preserve"> =&gt; Mise en place de polyane armé scotché devant les fenêtres. Les joints périphériques feront l’objet d’une</t>
  </si>
  <si>
    <t xml:space="preserve">      attention toute particulière concernant leur étanchéité.</t>
  </si>
  <si>
    <t>La prestation sera réalisée par l'Entreprise compétente dans le cadre de ses prix unitaires, les autres</t>
  </si>
  <si>
    <t>intervenants restant responsables de la bonne tenue des protections.</t>
  </si>
  <si>
    <t>6.4.2.3        Mesures des accès du chantier : personnel et matériel</t>
  </si>
  <si>
    <t>Les accès aux zones en chantier se feront directement dans les bâtiments du site concerné suivant un parcours</t>
  </si>
  <si>
    <t>Toutes les livraisons de matériel, matériaux, les aires de livraisons, les bennes à gravats et les zones de</t>
  </si>
  <si>
    <t>De même les évacuations de gravats se feront par containers fermés ou autres moyens et la benne sera bâchée.</t>
  </si>
  <si>
    <t>Au rez-de-chaussée, une protection mécanique sera mise en place devant les fenêtres au droit de la benne et du</t>
  </si>
  <si>
    <t>monte-charge.</t>
  </si>
  <si>
    <t>Des systèmes d’extracteurs épurateurs d’air pourront être mis en place sur les façades dans certains cas de travaux</t>
  </si>
  <si>
    <t>spécifiques d’entretien,  afin de mettre en dépression les zones de chantiers et ainsi éviter la propagation d’air vicié vers</t>
  </si>
  <si>
    <t>les zones en activité. Par conséquent, toutes les fenêtres du chantier devront rester fermées en permanence. Les</t>
  </si>
  <si>
    <t>entreprises concernées par les travaux dans lesdites zones seront responsables du respect de ces mesures.</t>
  </si>
  <si>
    <t>chantier et l’encadrement, afin de les sensibiliser au risque d’aspergillose lié aux travaux en milieu hospitalier.</t>
  </si>
  <si>
    <t>Des réunions de lecture du plan de prévention pourront être également organisées dans les mêmes conditions.</t>
  </si>
  <si>
    <t>Ces dispositions sont incluses dans les prix unitaires et ne sont pas facturables.</t>
  </si>
  <si>
    <t>Les prestations de ménage aux abords du service seront renforcées et adaptées : balayage quotidien humide par</t>
  </si>
  <si>
    <t>exemple à réaliser par l'Entreprise intervenante (cette disposition est incluse dans les prix unitaires).</t>
  </si>
  <si>
    <t>Dans le cas de parution par le comité de lutte contre les infections Nosocomiales d’un rapport formulant un avis et des</t>
  </si>
  <si>
    <t>recommandations vis-à-vis des travaux du présent dossier, ces avis et recommandations du Maître d’Ouvrage seront</t>
  </si>
  <si>
    <t>prioritaires et complémentaires aux descriptions ci avant sans pour autant entrainer une modification des prix unitaires</t>
  </si>
  <si>
    <t>du BPU.</t>
  </si>
  <si>
    <t>L’utilisation de tous instruments pouvant constitués un risque d’incendie (chalumeau, intervention sur réseau électrique,</t>
  </si>
  <si>
    <t>utilisation de solvant particulier, etc.…) nécessitera un permis feu délivré par les services de sécurité incendie du site</t>
  </si>
  <si>
    <t>concerné.</t>
  </si>
  <si>
    <t>Les dispositions concernant les risques liés à la présence éventuelle d'amiante sont les suivantes :</t>
  </si>
  <si>
    <t>Avant tout commencement ou en cours d'exécution des travaux, l'entrepreneur DEVRA CONSULTER LE DIAGNOSTIC</t>
  </si>
  <si>
    <t>TECHNIQUE AMIANTE DU SITE CONSIDERE. S’il ya suspicion de présence de matériau amentifère il devra, avant</t>
  </si>
  <si>
    <t>toute intervention, consulter l'Ingénieur des Services Techniques ou le Référent amiante du site qui après diagnostic</t>
  </si>
  <si>
    <t>effectué, l'autorisera à réaliser les travaux  ou dans le cas de présence effective d'amiante, fera intervenir une</t>
  </si>
  <si>
    <t>entreprise agréée dans le respect de la réglementation en vigueur.</t>
  </si>
  <si>
    <t>Article 7 - DONNEES D'ORDRE CLIMATIQUE</t>
  </si>
  <si>
    <t>Neige: région 1A.</t>
  </si>
  <si>
    <t>Vent : région Interlocuteur privilégié</t>
  </si>
  <si>
    <t>Neige: région 1A</t>
  </si>
  <si>
    <t>Article 8 - INTERLOCUTEUR PRIVILEGIE</t>
  </si>
  <si>
    <t>Chaque entreprise nommera un interlocuteur privilégié dont le rôle sera le dialogue technique, financier, et de</t>
  </si>
  <si>
    <t>planification avec la Maîtrise d’Œuvre.  Celui-ci sera le seul habilité à signer le courrier courant de son entreprise.</t>
  </si>
  <si>
    <t>Article 9 - INSTALLATIONS PRIVATIVES EVENTUELLES</t>
  </si>
  <si>
    <t>Les installations privatives éventuelles nécessaires à chaque entreprise devront recevoir l’agrément préalable du Maître</t>
  </si>
  <si>
    <t>d’Œuvre et sont considérées comme incluses dans les prix unitaires.</t>
  </si>
  <si>
    <t>Article 10 - TRACES D'IMPLANTATION - TRAITS DE NIVEAU</t>
  </si>
  <si>
    <t>Chaque Entreprise a, à sa charge exclusive et sous sa seule responsabilité les tracés permanents d’implantation de</t>
  </si>
  <si>
    <t>ses ouvrages établis par rapport à l’existant.</t>
  </si>
  <si>
    <t>Article 11- RACCORDEMENTS - ADAPTATIONS</t>
  </si>
  <si>
    <t>L’attention de tous les corps d’état est particulièrement attirée sur le respect des points mentionnés ci-après. La qualité</t>
  </si>
  <si>
    <t>des calfeutrements ou bouchements étant une condition importante des performances acoustiques des ouvrages</t>
  </si>
  <si>
    <t>Article 12 - LIVRAISON ET STOCKAGE SUR CHANTIER DES MATERIAUX</t>
  </si>
  <si>
    <t>reste responsable de toutes les dégradations et détournements de ses approvisionnements. Les éventuels frais qui en</t>
  </si>
  <si>
    <t>découleraient ne sauraient être imputables au titre de dépenses supplémentaires.</t>
  </si>
  <si>
    <t>Article 13 - PROTECTION DES OUVRAGES</t>
  </si>
  <si>
    <t>En dehors des protections imposées aux documents contractuels, chaque Corps d’Etat est tenu de protéger ses</t>
  </si>
  <si>
    <t>ouvrages conformément aux règles de l’art (platelages, panneaux de contre-plaqués…) et ce jusqu’à réception.</t>
  </si>
  <si>
    <t>Tous les frais entraînés par suite de dégradation résultant d’une protection ou d’un stockage défectueux seront</t>
  </si>
  <si>
    <t>supportés intégralement par l’Entrepreneur.</t>
  </si>
  <si>
    <t>Il en sera de même pour les reprises des dégradations d’auteurs inconnus apportées à des ouvrages anormalement</t>
  </si>
  <si>
    <t>protégés.</t>
  </si>
  <si>
    <t>Ces protections sont dues, quelle qu’en soit la nature, pour les locations, pose, dépose et double transport.</t>
  </si>
  <si>
    <t>De même, il sera prévu les protections des voiries et circulations piétonnes publiques.</t>
  </si>
  <si>
    <t>Rue du DR V.MENARD</t>
  </si>
  <si>
    <t>62600 BERCK</t>
  </si>
  <si>
    <t>ARTICLE 1  - MAITRISE D'ŒUVRE</t>
  </si>
  <si>
    <t xml:space="preserve">DIRECTON DES INVESTISSEMENTS </t>
  </si>
  <si>
    <t>ARTICLE 2  - GENERALITES</t>
  </si>
  <si>
    <t>Tous les travaux de plombeire couverture seront effectués suivant les prescriptions des règlements en vigueur</t>
  </si>
  <si>
    <t>aux prescriptions des fabricants, etc…</t>
  </si>
  <si>
    <r>
      <t xml:space="preserve">dans la Région Parisienne, valeur </t>
    </r>
    <r>
      <rPr>
        <b/>
        <sz val="11"/>
        <rFont val="Arial Narrow"/>
        <family val="2"/>
      </rPr>
      <t>M</t>
    </r>
    <r>
      <rPr>
        <b/>
        <vertAlign val="subscript"/>
        <sz val="11"/>
        <rFont val="Arial Narrow"/>
        <family val="2"/>
      </rPr>
      <t>o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>indiquée dans l'acte d'engagement.</t>
    </r>
  </si>
  <si>
    <t>les devis sont transmis dans un délai de 7 jours après la demande.</t>
  </si>
  <si>
    <t xml:space="preserve">les devis sont transmis par mail au demandeur </t>
  </si>
  <si>
    <t>le représentant de l'entreprise est en mesure de:</t>
  </si>
  <si>
    <t>faire un devis,</t>
  </si>
  <si>
    <t>faire un métré</t>
  </si>
  <si>
    <t>répondre à une question d'un agent exécutante l'entreprise,</t>
  </si>
  <si>
    <t>mettre en place un chantier,</t>
  </si>
  <si>
    <t>prendre une décision engageant l'entreprise</t>
  </si>
  <si>
    <t>il y aura une réunion hebdomadaire sur les sites suivants</t>
  </si>
  <si>
    <t>Hopital Maritiime de BERCK</t>
  </si>
  <si>
    <t>Le chargé d'affaire de l'entreprise devra être présent à la réunion hebdomadaire de chaque site.</t>
  </si>
  <si>
    <t>il portera clairement son Nom et l'heure d'arrivée.</t>
  </si>
  <si>
    <t xml:space="preserve">Les ouvrages de faible importance, en réfection des canalisations, seront chiffrés en prenant pour base </t>
  </si>
  <si>
    <t xml:space="preserve">Dans le cas de travaux non décrits dans le présent document, les prix seront débattus avec le maître d'ouvrage, et le </t>
  </si>
  <si>
    <t>vérificateur ces travaux ne seront entrepris qu'après accord entre les parties.</t>
  </si>
  <si>
    <t xml:space="preserve">Il en sera de même pour les travaux devant être effectués en urgence, ou pendant les jours fériés, Dimanches, </t>
  </si>
  <si>
    <t xml:space="preserve"> et/ou nuit.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</si>
  <si>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côtés propre et sale de la "stérilisation centrale",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</si>
  <si>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 de la réanimation,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</si>
  <si>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salles de radiologie et d'endoscopie,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</si>
  <si>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blocs opératoires,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</si>
  <si>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chambres.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</si>
  <si>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Etc…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</si>
  <si>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Rebouchages parfaits, pour obtenir un parement lisse,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</si>
  <si>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Parement lisse pour un entretien facile,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</si>
  <si>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Arêtes parfaitement dressées,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</si>
  <si>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Angles rentrants arrondis,</t>
    </r>
  </si>
  <si>
    <t>6.3                 Nuisances sonores, vibrations</t>
  </si>
  <si>
    <t>piqueur sera limité au maximum et utilisé dans des créneaux horaires en accord avec le Maître d’Œuvre.</t>
  </si>
  <si>
    <r>
      <t xml:space="preserve"> =&gt;</t>
    </r>
    <r>
      <rPr>
        <sz val="7"/>
        <rFont val="Arial"/>
        <family val="2"/>
      </rPr>
      <t xml:space="preserve"> </t>
    </r>
  </si>
  <si>
    <t>6.4                 Protection des zones d’intervention</t>
  </si>
  <si>
    <t>Les protections proposées devront avant toutes interventions obtenir l’aval du Maître d’Œuvre.</t>
  </si>
  <si>
    <t>6.4.2            Mesures d’isolement du chantier et de protection des services en activité</t>
  </si>
  <si>
    <t>A la demande du Maître d’Œuvre, le chantier pourra être isolé des services environnants par des cloisons étanches</t>
  </si>
  <si>
    <t>Ces cloisons devront impérativement être protégées pas l’ensemble des corps d’état pendant la réalisation de leurs</t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</si>
  <si>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Dépose ou condamnation des systèmes d’ouverture des fenêtres</t>
    </r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</si>
  <si>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Mise en place de joint en mousse autocollant en périphérie des montants ouvrants</t>
    </r>
  </si>
  <si>
    <t>déterminé soit par le plan de prévention, soit par consignes du Maître d’Œuvre.</t>
  </si>
  <si>
    <t>circulation seront assujetties également au plan de prévention ou aux consignes du Maître d’Œuvre.</t>
  </si>
  <si>
    <t>6.4.3            Mesures de lutte contre le risque d’aspergillose depuis l’intérieur des zones en chantier</t>
  </si>
  <si>
    <t>6.4.4            Mesures de sensibilisation du personnel du chantier</t>
  </si>
  <si>
    <t>Les entreprises seront tenues d’assister aux réunions organisées par le Maître d’Œuvre pour informer le personnel du</t>
  </si>
  <si>
    <t>6.4.5            Mesure de lutte contre le risque d’aspergillose dans les services en activité</t>
  </si>
  <si>
    <t>6.4.6            Avis et recommandations du Maître d’Ouvrage</t>
  </si>
  <si>
    <t>6.4.7            Permis feu</t>
  </si>
  <si>
    <t>6.4.8            Présence d’amiante</t>
  </si>
  <si>
    <t>6.4.9        Qualification sous section 4</t>
  </si>
  <si>
    <t>les agents sont qualifiés sous section 4</t>
  </si>
  <si>
    <t>chaque agent a sur lui une copie de son attestation.</t>
  </si>
  <si>
    <t>une copie de cette attestation est remise au TSH en début de chantier.</t>
  </si>
  <si>
    <t>le chantier ne pourra commencer que si le TSH est en possession de l'attestation.</t>
  </si>
  <si>
    <t>la date du début de chantier est spécifiée sur le bon de commande à défaut elle est communiquée</t>
  </si>
  <si>
    <t xml:space="preserve">lors de la réunion du TUI. </t>
  </si>
  <si>
    <t>la date de début de chantier est compatible avec les moyens du Titulaire et avec les impératifs de l'hôpital.</t>
  </si>
  <si>
    <t>un délai maximum de 48 heures est octroyé au Titualire pour organiser et démarrer le chantier</t>
  </si>
  <si>
    <t>les agents Non qualifiés seront éconduits du chantier.</t>
  </si>
  <si>
    <t>si pour un même chantier deux fois de suite des agents doivent être éconduits, le chantier sera arrêté.</t>
  </si>
  <si>
    <r>
      <t xml:space="preserve">le Titulaire se verra apppliquer une pénalité de 500 </t>
    </r>
    <r>
      <rPr>
        <sz val="10"/>
        <rFont val="Calibri"/>
        <family val="2"/>
      </rPr>
      <t>€</t>
    </r>
  </si>
  <si>
    <t>la pénalité est apllicable immédiatement sur le premier mémoire présenté par l'entreprise</t>
  </si>
  <si>
    <r>
      <t>toute interruption de chantier pour irrégularité au regard du risque amiante est sanctionnée par une pénalité journalière de 250</t>
    </r>
    <r>
      <rPr>
        <sz val="10"/>
        <rFont val="Calibri"/>
        <family val="2"/>
      </rPr>
      <t>€</t>
    </r>
  </si>
  <si>
    <t>toute interruption de plus de 30 minuites est considére comme une journée de retard.</t>
  </si>
  <si>
    <t>Le DTA est consultable au sercvice technique.</t>
  </si>
  <si>
    <t>Le DTA est mise à jour de façon mensuelle.</t>
  </si>
  <si>
    <t>Vent: région interlocuteur privilégié</t>
  </si>
  <si>
    <t>chaque entreprise est responsable de ses raccords et adaptations</t>
  </si>
  <si>
    <t>Les matériaux sont stockés aux emplacements spécifiés par le Maître d’Œuvre. En tout état de cause, l’Entrepreneur</t>
  </si>
  <si>
    <t>Article 14 - MODE DE METRE</t>
  </si>
  <si>
    <t xml:space="preserve">Le métré s'effectue : </t>
  </si>
  <si>
    <t xml:space="preserve">dans l'axe linéaire des canalisations, compte tenu des raccords si ceux-ci sont inclus dans </t>
  </si>
  <si>
    <t>le prix de l'ouvrage,</t>
  </si>
  <si>
    <t xml:space="preserve">suivant le linéaire des éléments droits seuls, si les raccords ne sont pas inclus dans le prix </t>
  </si>
  <si>
    <t>de l'ouvrage.</t>
  </si>
  <si>
    <t>Article 15 - PRESCRIPTIONS PARTICULIERES</t>
  </si>
  <si>
    <t xml:space="preserve">Dans le cas de découverture partielle ou totale, l'entrepreneur procèdera à la vérification de l'état des </t>
  </si>
  <si>
    <t>chevrons, sablières, coyaux, etc… Ceux en mauvais état seront obligatoirement remplacés.</t>
  </si>
  <si>
    <t>Le liteaunage et le voligeage seront remplacés,</t>
  </si>
  <si>
    <t>Bois :</t>
  </si>
  <si>
    <t xml:space="preserve">Tous les bois fournis seront traités par badigeonnage aux produits solvants, fongicides et </t>
  </si>
  <si>
    <t>insecticides pulvérulents.</t>
  </si>
  <si>
    <t>L'entreprise devra fournir au maître d'œuvre un certificat de traitement des bois.</t>
  </si>
  <si>
    <t>Matériaux de couverture :</t>
  </si>
  <si>
    <t xml:space="preserve">Les matériaux de couverture (zinc, tuiles, ardoises) seront de premières catégories et </t>
  </si>
  <si>
    <t xml:space="preserve">proviendront de fabricants connus, ils seront en accord avec les matériaux de couverture en </t>
  </si>
  <si>
    <t>place (module, calibre, teintes, etc…).</t>
  </si>
  <si>
    <t>Bâchage :</t>
  </si>
  <si>
    <t xml:space="preserve">Pour tous les travaux de couverture et ouvrages annexes, il sera prévu des jeux de bâches </t>
  </si>
  <si>
    <t xml:space="preserve">solidement fixées afin de protéger les parties découvertes en cours de réfection (compris </t>
  </si>
  <si>
    <t xml:space="preserve">location, pose, dépose, double transport et toutes manutentions). </t>
  </si>
  <si>
    <t>LOT N° 2 - PEINTURE - LESSIVAGE - REVETEMENTS MURAUX - SOLS SOUPLES- SIGNALETIQUE- PEINTURE ROUTIERE</t>
  </si>
  <si>
    <t xml:space="preserve">Réprésentée par sa Directrice Madame DERAMAT </t>
  </si>
  <si>
    <t xml:space="preserve">répondre aux questions du représentant service technique </t>
  </si>
  <si>
    <t>Pour chaque réunion, une feuille d'émargement est signée par le représentant de l'entreprise.</t>
  </si>
  <si>
    <t>Cette feuille pourra servir à l'économiste à l'établissement des pénalités.</t>
  </si>
  <si>
    <t>La pénalité est signifiée sous 7 jours au Directeur de l'entreprise.</t>
  </si>
  <si>
    <r>
      <t xml:space="preserve">un minimum de </t>
    </r>
    <r>
      <rPr>
        <u/>
        <sz val="11"/>
        <rFont val="Arial Narrow"/>
        <family val="2"/>
      </rPr>
      <t>2.00 ml</t>
    </r>
    <r>
      <rPr>
        <sz val="11"/>
        <rFont val="Arial Narrow"/>
        <family val="2"/>
      </rPr>
      <t xml:space="preserve"> de canalisations en remplacement entre deux éléments conservés.</t>
    </r>
  </si>
  <si>
    <t>A la demande du Maître d’Ouvrage, l’étanchéité des fenêtres pourra être assurée par la mise en œuvre des</t>
  </si>
  <si>
    <r>
      <t xml:space="preserve">Les bois seront descendus et évacués. </t>
    </r>
    <r>
      <rPr>
        <u/>
        <sz val="10"/>
        <rFont val="Arial"/>
        <family val="2"/>
      </rPr>
      <t>Il sera fait interdiction de brûler les bois sur place.</t>
    </r>
  </si>
  <si>
    <t>Bordereau de Prix</t>
  </si>
  <si>
    <r>
      <t xml:space="preserve">l’établissement hospitalier type </t>
    </r>
    <r>
      <rPr>
        <b/>
        <sz val="10"/>
        <rFont val="Arial"/>
        <family val="2"/>
      </rPr>
      <t>U et ERP 3ème catégorie</t>
    </r>
    <r>
      <rPr>
        <sz val="10"/>
        <rFont val="Arial"/>
        <family val="2"/>
      </rPr>
      <t>.</t>
    </r>
  </si>
  <si>
    <t>PE1</t>
  </si>
  <si>
    <t>PE3</t>
  </si>
  <si>
    <t>PE4</t>
  </si>
  <si>
    <t>PE5</t>
  </si>
  <si>
    <t>PE6</t>
  </si>
  <si>
    <t>PE7</t>
  </si>
  <si>
    <t>PE8</t>
  </si>
  <si>
    <t>PE9</t>
  </si>
  <si>
    <t>PE10</t>
  </si>
  <si>
    <t>PE11</t>
  </si>
  <si>
    <t>PE12</t>
  </si>
  <si>
    <t>PE13</t>
  </si>
  <si>
    <t>PE15</t>
  </si>
  <si>
    <t>PE19</t>
  </si>
  <si>
    <t>PE20</t>
  </si>
  <si>
    <t>PE23</t>
  </si>
  <si>
    <t>PE25</t>
  </si>
  <si>
    <t>PE26</t>
  </si>
  <si>
    <t>PE27</t>
  </si>
  <si>
    <t>PE28</t>
  </si>
  <si>
    <t>PE29</t>
  </si>
  <si>
    <t>PE32</t>
  </si>
  <si>
    <t>PE33</t>
  </si>
  <si>
    <t>PE35</t>
  </si>
  <si>
    <t>PE36</t>
  </si>
  <si>
    <t>PE38</t>
  </si>
  <si>
    <t>PE39</t>
  </si>
  <si>
    <t>PE40</t>
  </si>
  <si>
    <t>PE41</t>
  </si>
  <si>
    <t>PE42</t>
  </si>
  <si>
    <t>PE44</t>
  </si>
  <si>
    <t>PE46</t>
  </si>
  <si>
    <t>PE47</t>
  </si>
  <si>
    <t>PE48</t>
  </si>
  <si>
    <t>PE49</t>
  </si>
  <si>
    <t>PE50</t>
  </si>
  <si>
    <t>PE51</t>
  </si>
  <si>
    <t>PE52</t>
  </si>
  <si>
    <t>PE53</t>
  </si>
  <si>
    <t>PE54</t>
  </si>
  <si>
    <t>PE55</t>
  </si>
  <si>
    <t>PE56</t>
  </si>
  <si>
    <t>PE57</t>
  </si>
  <si>
    <t>PE58</t>
  </si>
  <si>
    <t>PE59</t>
  </si>
  <si>
    <t>PE60</t>
  </si>
  <si>
    <t>PE61</t>
  </si>
  <si>
    <t>PE62</t>
  </si>
  <si>
    <t>PE63</t>
  </si>
  <si>
    <t>PE64</t>
  </si>
  <si>
    <t>PE65</t>
  </si>
  <si>
    <t>PE66</t>
  </si>
  <si>
    <t>PE67</t>
  </si>
  <si>
    <t>PE68</t>
  </si>
  <si>
    <t>PE69</t>
  </si>
  <si>
    <t>PE70</t>
  </si>
  <si>
    <t>PE71</t>
  </si>
  <si>
    <t>PE72</t>
  </si>
  <si>
    <t>PE73</t>
  </si>
  <si>
    <t>PE74</t>
  </si>
  <si>
    <t>PE75</t>
  </si>
  <si>
    <t>PE76</t>
  </si>
  <si>
    <t>PE77</t>
  </si>
  <si>
    <t>PE78</t>
  </si>
  <si>
    <t>PE79</t>
  </si>
  <si>
    <t>PE80</t>
  </si>
  <si>
    <t>PE81</t>
  </si>
  <si>
    <t>PE82</t>
  </si>
  <si>
    <t>PE83</t>
  </si>
  <si>
    <t>PE84</t>
  </si>
  <si>
    <t>PE85</t>
  </si>
  <si>
    <t>PE86</t>
  </si>
  <si>
    <t>PE87</t>
  </si>
  <si>
    <t>PE88</t>
  </si>
  <si>
    <t>PE89</t>
  </si>
  <si>
    <t>PE90</t>
  </si>
  <si>
    <t>PE91</t>
  </si>
  <si>
    <t>PE92</t>
  </si>
  <si>
    <t>PE93</t>
  </si>
  <si>
    <t>PE94</t>
  </si>
  <si>
    <t>PE95</t>
  </si>
  <si>
    <t>PE96</t>
  </si>
  <si>
    <t>PE97</t>
  </si>
  <si>
    <t>PE98</t>
  </si>
  <si>
    <t>PE99</t>
  </si>
  <si>
    <t>PE100</t>
  </si>
  <si>
    <t>PE101</t>
  </si>
  <si>
    <t>PE102</t>
  </si>
  <si>
    <t>PE103</t>
  </si>
  <si>
    <t>PE104</t>
  </si>
  <si>
    <t>PE105</t>
  </si>
  <si>
    <t>PE106</t>
  </si>
  <si>
    <t>PE107</t>
  </si>
  <si>
    <t>PE 108</t>
  </si>
  <si>
    <t>PE109</t>
  </si>
  <si>
    <t>PE110</t>
  </si>
  <si>
    <t>PE111</t>
  </si>
  <si>
    <t>PE112</t>
  </si>
  <si>
    <t>PE113</t>
  </si>
  <si>
    <t>PE114</t>
  </si>
  <si>
    <t>PE115</t>
  </si>
  <si>
    <t>PE116</t>
  </si>
  <si>
    <t>PE117</t>
  </si>
  <si>
    <t>PE118</t>
  </si>
  <si>
    <t>PE119</t>
  </si>
  <si>
    <t>PE120</t>
  </si>
  <si>
    <t>PE121</t>
  </si>
  <si>
    <t>PE122</t>
  </si>
  <si>
    <t>PE123</t>
  </si>
  <si>
    <t>PE124</t>
  </si>
  <si>
    <t>PE125</t>
  </si>
  <si>
    <t>PE126</t>
  </si>
  <si>
    <t>PE127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</si>
</sst>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&quot;PE&quot;General"/>
  </numFmts>
  <fonts count="95" x14ac:knownFonts="1">
    <font>
      <sz val="10"/>
      <name val="Arial"/>
    </font>
    <font>
      <sz val="10"/>
      <name val="Arial"/>
      <family val="2"/>
    </font>
    <font>
      <sz val="11"/>
      <color indexed="18"/>
      <name val="Arial Narrow"/>
      <family val="2"/>
    </font>
    <font>
      <b/>
      <sz val="16"/>
      <color indexed="18"/>
      <name val="Arial Narrow"/>
      <family val="2"/>
    </font>
    <font>
      <sz val="12"/>
      <color indexed="18"/>
      <name val="Arial Narrow"/>
      <family val="2"/>
    </font>
    <font>
      <b/>
      <sz val="12"/>
      <color indexed="18"/>
      <name val="Bookman Old Style"/>
      <family val="1"/>
    </font>
    <font>
      <sz val="10"/>
      <color indexed="18"/>
      <name val="Arial"/>
      <family val="2"/>
    </font>
    <font>
      <b/>
      <sz val="12"/>
      <color indexed="1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2"/>
      <color indexed="18"/>
      <name val="Arial Black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color indexed="18"/>
      <name val="Arial Black"/>
      <family val="2"/>
    </font>
    <font>
      <sz val="8"/>
      <color indexed="18"/>
      <name val="Verdana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i/>
      <u/>
      <sz val="8"/>
      <color theme="1"/>
      <name val="Verdana"/>
      <family val="2"/>
    </font>
    <font>
      <i/>
      <u/>
      <sz val="8"/>
      <color theme="1"/>
      <name val="Verdana"/>
      <family val="2"/>
    </font>
    <font>
      <sz val="11"/>
      <color theme="1"/>
      <name val="Arial Narrow"/>
      <family val="2"/>
    </font>
    <font>
      <b/>
      <u/>
      <sz val="8"/>
      <color theme="1"/>
      <name val="Verdana"/>
      <family val="2"/>
    </font>
    <font>
      <i/>
      <sz val="8"/>
      <color theme="1"/>
      <name val="Verdana"/>
      <family val="2"/>
    </font>
    <font>
      <b/>
      <i/>
      <sz val="8"/>
      <color theme="1"/>
      <name val="Verdana"/>
      <family val="2"/>
    </font>
    <font>
      <u/>
      <sz val="8"/>
      <color theme="1"/>
      <name val="Verdana"/>
      <family val="2"/>
    </font>
    <font>
      <sz val="12"/>
      <color theme="1"/>
      <name val="Arial Narrow"/>
      <family val="2"/>
    </font>
    <font>
      <i/>
      <sz val="11"/>
      <color theme="1"/>
      <name val="Arial Narrow"/>
      <family val="2"/>
    </font>
    <font>
      <b/>
      <sz val="9"/>
      <name val="Arial"/>
      <family val="2"/>
    </font>
    <font>
      <b/>
      <sz val="8"/>
      <color rgb="FFFF0000"/>
      <name val="Verdana"/>
      <family val="2"/>
    </font>
    <font>
      <sz val="8"/>
      <color rgb="FFFF0000"/>
      <name val="Verdana"/>
      <family val="2"/>
    </font>
    <font>
      <sz val="10"/>
      <color rgb="FFFF0000"/>
      <name val="Arial"/>
      <family val="2"/>
    </font>
    <font>
      <sz val="8"/>
      <name val="Verdana"/>
      <family val="2"/>
    </font>
    <font>
      <b/>
      <u/>
      <sz val="8"/>
      <name val="Verdana"/>
      <family val="2"/>
    </font>
    <font>
      <b/>
      <u/>
      <sz val="10"/>
      <name val="Arial"/>
      <family val="2"/>
    </font>
    <font>
      <sz val="10"/>
      <color indexed="18"/>
      <name val="Arial Narrow"/>
      <family val="2"/>
    </font>
    <font>
      <b/>
      <u/>
      <sz val="10"/>
      <color indexed="18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b/>
      <u/>
      <sz val="9"/>
      <color indexed="18"/>
      <name val="Arial"/>
      <family val="2"/>
    </font>
    <font>
      <sz val="18"/>
      <color indexed="18"/>
      <name val="Arial Black"/>
      <family val="2"/>
    </font>
    <font>
      <sz val="11"/>
      <color indexed="18"/>
      <name val="Arial"/>
      <family val="2"/>
    </font>
    <font>
      <b/>
      <sz val="11"/>
      <color indexed="18"/>
      <name val="Trebuchet MS"/>
      <family val="2"/>
    </font>
    <font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24"/>
      <color indexed="18"/>
      <name val="Agency FB"/>
      <family val="2"/>
    </font>
    <font>
      <b/>
      <sz val="14"/>
      <color indexed="18"/>
      <name val="Arial"/>
      <family val="2"/>
    </font>
    <font>
      <i/>
      <sz val="7"/>
      <color indexed="18"/>
      <name val="Arial Narrow"/>
      <family val="2"/>
    </font>
    <font>
      <i/>
      <u/>
      <sz val="10"/>
      <color indexed="18"/>
      <name val="Arial"/>
      <family val="2"/>
    </font>
    <font>
      <sz val="8"/>
      <color indexed="18"/>
      <name val="Arial Narrow"/>
      <family val="2"/>
    </font>
    <font>
      <b/>
      <sz val="10"/>
      <color indexed="18"/>
      <name val="Arial Black"/>
      <family val="2"/>
    </font>
    <font>
      <b/>
      <i/>
      <sz val="14"/>
      <color indexed="18"/>
      <name val="Bookman Old Style"/>
      <family val="1"/>
    </font>
    <font>
      <b/>
      <sz val="11"/>
      <color indexed="18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22"/>
      <color indexed="18"/>
      <name val="Agency FB"/>
      <family val="2"/>
    </font>
    <font>
      <b/>
      <sz val="16"/>
      <color indexed="18"/>
      <name val="Arial"/>
      <family val="2"/>
    </font>
    <font>
      <b/>
      <sz val="9"/>
      <name val="Montserrat"/>
    </font>
    <font>
      <b/>
      <sz val="8"/>
      <name val="Montserrat"/>
    </font>
    <font>
      <sz val="11"/>
      <name val="Arial Narrow"/>
      <family val="2"/>
    </font>
    <font>
      <b/>
      <i/>
      <u/>
      <sz val="11"/>
      <name val="Arial Narrow"/>
      <family val="2"/>
    </font>
    <font>
      <b/>
      <vertAlign val="subscript"/>
      <sz val="11"/>
      <name val="Arial Narrow"/>
      <family val="2"/>
    </font>
    <font>
      <sz val="11"/>
      <color rgb="FFFF0000"/>
      <name val="Arial Narrow"/>
      <family val="2"/>
    </font>
    <font>
      <b/>
      <sz val="10"/>
      <color rgb="FFFF0000"/>
      <name val="Arial Black"/>
      <family val="2"/>
    </font>
    <font>
      <sz val="12"/>
      <name val="Arial Narrow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7"/>
      <name val="Arial"/>
      <family val="2"/>
    </font>
    <font>
      <sz val="10"/>
      <name val="Calibri"/>
      <family val="2"/>
    </font>
    <font>
      <sz val="10"/>
      <color rgb="FFFF0000"/>
      <name val="Arial Narrow"/>
      <family val="2"/>
    </font>
    <font>
      <b/>
      <sz val="14"/>
      <color indexed="18"/>
      <name val="Agency FB"/>
      <family val="2"/>
    </font>
    <font>
      <u/>
      <sz val="11"/>
      <name val="Arial Narrow"/>
      <family val="2"/>
    </font>
    <font>
      <sz val="11"/>
      <color rgb="FFFF0000"/>
      <name val="Arial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b/>
      <sz val="10"/>
      <color rgb="FFFF0000"/>
      <name val="Bookman Old Style"/>
      <family val="1"/>
    </font>
    <font>
      <b/>
      <sz val="11"/>
      <color rgb="FFFF0000"/>
      <name val="Arial Narrow"/>
      <family val="2"/>
    </font>
    <font>
      <i/>
      <sz val="10"/>
      <color rgb="FFFF0000"/>
      <name val="Arial Narrow"/>
      <family val="2"/>
    </font>
    <font>
      <b/>
      <sz val="12"/>
      <color rgb="FF000080"/>
      <name val="Arial Black"/>
      <family val="2"/>
    </font>
    <font>
      <b/>
      <sz val="9"/>
      <color rgb="FF000080"/>
      <name val="Arial Black"/>
      <family val="2"/>
    </font>
    <font>
      <b/>
      <sz val="8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10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0" borderId="1" applyNumberFormat="0" applyAlignment="0" applyProtection="0"/>
    <xf numFmtId="0" fontId="14" fillId="20" borderId="1" applyNumberFormat="0" applyAlignment="0" applyProtection="0"/>
    <xf numFmtId="0" fontId="15" fillId="0" borderId="2" applyNumberFormat="0" applyFill="0" applyAlignment="0" applyProtection="0"/>
    <xf numFmtId="0" fontId="15" fillId="0" borderId="2" applyNumberFormat="0" applyFill="0" applyAlignment="0" applyProtection="0"/>
    <xf numFmtId="0" fontId="8" fillId="21" borderId="3" applyNumberFormat="0" applyFont="0" applyAlignment="0" applyProtection="0"/>
    <xf numFmtId="0" fontId="8" fillId="21" borderId="3" applyNumberFormat="0" applyFon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20" borderId="4" applyNumberFormat="0" applyAlignment="0" applyProtection="0"/>
    <xf numFmtId="0" fontId="20" fillId="20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7" fillId="23" borderId="9" applyNumberFormat="0" applyAlignment="0" applyProtection="0"/>
    <xf numFmtId="0" fontId="27" fillId="23" borderId="9" applyNumberFormat="0" applyAlignment="0" applyProtection="0"/>
    <xf numFmtId="0" fontId="1" fillId="0" borderId="0"/>
    <xf numFmtId="0" fontId="1" fillId="0" borderId="0"/>
    <xf numFmtId="0" fontId="1" fillId="0" borderId="0"/>
  </cellStyleXfs>
  <cellXfs count="269">
    <xf numFmtId="0" fontId="0" fillId="0" borderId="0" xfId="0"/>
    <xf numFmtId="0" fontId="4" fillId="0" borderId="0" xfId="0" applyFont="1" applyProtection="1">
      <protection locked="0"/>
    </xf>
    <xf numFmtId="0" fontId="6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/>
    <xf numFmtId="0" fontId="4" fillId="0" borderId="0" xfId="0" applyFont="1" applyBorder="1" applyProtection="1"/>
    <xf numFmtId="0" fontId="2" fillId="0" borderId="0" xfId="0" applyFont="1" applyBorder="1" applyProtection="1"/>
    <xf numFmtId="0" fontId="4" fillId="0" borderId="0" xfId="0" applyFont="1" applyAlignment="1" applyProtection="1">
      <alignment horizontal="center"/>
      <protection hidden="1"/>
    </xf>
    <xf numFmtId="0" fontId="10" fillId="24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9" fillId="25" borderId="10" xfId="0" applyFont="1" applyFill="1" applyBorder="1" applyAlignment="1" applyProtection="1">
      <alignment horizontal="center" vertical="center"/>
      <protection hidden="1"/>
    </xf>
    <xf numFmtId="4" fontId="29" fillId="25" borderId="10" xfId="0" applyNumberFormat="1" applyFont="1" applyFill="1" applyBorder="1" applyAlignment="1" applyProtection="1">
      <alignment horizontal="right" vertical="center"/>
      <protection locked="0"/>
    </xf>
    <xf numFmtId="0" fontId="29" fillId="25" borderId="16" xfId="0" applyFont="1" applyFill="1" applyBorder="1" applyAlignment="1" applyProtection="1">
      <alignment horizontal="center" vertical="center"/>
      <protection hidden="1"/>
    </xf>
    <xf numFmtId="4" fontId="29" fillId="25" borderId="12" xfId="0" applyNumberFormat="1" applyFont="1" applyFill="1" applyBorder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horizontal="right"/>
      <protection locked="0"/>
    </xf>
    <xf numFmtId="0" fontId="30" fillId="0" borderId="0" xfId="75" applyFont="1" applyBorder="1" applyAlignment="1">
      <alignment vertical="center"/>
    </xf>
    <xf numFmtId="0" fontId="32" fillId="0" borderId="0" xfId="75" applyFont="1" applyBorder="1" applyAlignment="1">
      <alignment vertical="center"/>
    </xf>
    <xf numFmtId="0" fontId="30" fillId="0" borderId="0" xfId="75" applyFont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30" fillId="0" borderId="16" xfId="75" applyFont="1" applyBorder="1" applyAlignment="1">
      <alignment vertical="center"/>
    </xf>
    <xf numFmtId="0" fontId="29" fillId="0" borderId="12" xfId="0" applyFont="1" applyBorder="1" applyAlignment="1" applyProtection="1">
      <alignment horizontal="center" vertical="center"/>
    </xf>
    <xf numFmtId="4" fontId="29" fillId="0" borderId="12" xfId="0" applyNumberFormat="1" applyFont="1" applyBorder="1" applyAlignment="1" applyProtection="1">
      <alignment horizontal="right" vertical="center"/>
      <protection locked="0"/>
    </xf>
    <xf numFmtId="0" fontId="33" fillId="0" borderId="16" xfId="75" applyFont="1" applyBorder="1" applyAlignment="1">
      <alignment vertical="center"/>
    </xf>
    <xf numFmtId="0" fontId="33" fillId="0" borderId="0" xfId="75" applyFont="1" applyBorder="1" applyAlignment="1">
      <alignment vertical="center"/>
    </xf>
    <xf numFmtId="0" fontId="30" fillId="0" borderId="16" xfId="75" applyFont="1" applyBorder="1" applyAlignment="1">
      <alignment horizontal="center" vertical="center"/>
    </xf>
    <xf numFmtId="0" fontId="30" fillId="0" borderId="0" xfId="75" applyFont="1" applyBorder="1" applyAlignment="1">
      <alignment horizontal="center" vertical="center"/>
    </xf>
    <xf numFmtId="0" fontId="29" fillId="0" borderId="0" xfId="0" applyFont="1" applyBorder="1" applyAlignment="1" applyProtection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30" fillId="0" borderId="17" xfId="0" applyFont="1" applyBorder="1" applyAlignment="1">
      <alignment vertical="center"/>
    </xf>
    <xf numFmtId="0" fontId="30" fillId="0" borderId="12" xfId="0" applyFont="1" applyBorder="1" applyAlignment="1">
      <alignment horizontal="center" vertical="center"/>
    </xf>
    <xf numFmtId="4" fontId="30" fillId="0" borderId="12" xfId="0" applyNumberFormat="1" applyFont="1" applyBorder="1" applyAlignment="1" applyProtection="1">
      <alignment horizontal="right" vertical="center"/>
      <protection locked="0"/>
    </xf>
    <xf numFmtId="0" fontId="30" fillId="0" borderId="0" xfId="0" applyFont="1" applyAlignment="1" applyProtection="1">
      <alignment vertical="center"/>
      <protection locked="0"/>
    </xf>
    <xf numFmtId="0" fontId="34" fillId="0" borderId="0" xfId="0" applyFont="1" applyProtection="1">
      <protection locked="0"/>
    </xf>
    <xf numFmtId="0" fontId="30" fillId="0" borderId="16" xfId="0" applyFont="1" applyBorder="1" applyAlignment="1">
      <alignment vertical="center"/>
    </xf>
    <xf numFmtId="0" fontId="30" fillId="0" borderId="16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5" fillId="0" borderId="16" xfId="75" applyFont="1" applyBorder="1" applyAlignment="1" applyProtection="1">
      <alignment horizontal="left" vertical="center"/>
      <protection hidden="1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17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6" fillId="0" borderId="17" xfId="0" applyFont="1" applyBorder="1" applyAlignment="1">
      <alignment vertical="center" wrapText="1"/>
    </xf>
    <xf numFmtId="0" fontId="35" fillId="0" borderId="16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6" fillId="0" borderId="17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center"/>
    </xf>
    <xf numFmtId="0" fontId="36" fillId="0" borderId="0" xfId="0" applyFont="1" applyAlignment="1" applyProtection="1">
      <alignment vertical="center"/>
      <protection locked="0"/>
    </xf>
    <xf numFmtId="0" fontId="36" fillId="0" borderId="0" xfId="0" applyFont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1" fillId="0" borderId="0" xfId="75" applyFont="1" applyBorder="1" applyAlignment="1" applyProtection="1">
      <alignment horizontal="left" vertical="center"/>
      <protection hidden="1"/>
    </xf>
    <xf numFmtId="0" fontId="30" fillId="0" borderId="0" xfId="75" applyFont="1" applyBorder="1" applyAlignment="1" applyProtection="1">
      <alignment horizontal="left" vertical="center"/>
      <protection hidden="1"/>
    </xf>
    <xf numFmtId="0" fontId="30" fillId="0" borderId="12" xfId="75" applyFont="1" applyBorder="1" applyAlignment="1" applyProtection="1">
      <alignment horizontal="center" vertical="center"/>
      <protection hidden="1"/>
    </xf>
    <xf numFmtId="0" fontId="30" fillId="0" borderId="16" xfId="0" applyFont="1" applyBorder="1" applyAlignment="1" applyProtection="1">
      <alignment horizontal="center" vertical="center"/>
      <protection hidden="1"/>
    </xf>
    <xf numFmtId="0" fontId="30" fillId="0" borderId="0" xfId="0" applyFont="1" applyBorder="1" applyAlignment="1" applyProtection="1">
      <alignment vertical="center"/>
      <protection hidden="1"/>
    </xf>
    <xf numFmtId="0" fontId="30" fillId="0" borderId="17" xfId="0" applyFont="1" applyBorder="1" applyAlignment="1" applyProtection="1">
      <alignment horizontal="center" vertical="center"/>
      <protection hidden="1"/>
    </xf>
    <xf numFmtId="0" fontId="30" fillId="0" borderId="0" xfId="0" quotePrefix="1" applyFont="1" applyBorder="1" applyAlignment="1" applyProtection="1">
      <alignment horizontal="right" vertical="center"/>
      <protection hidden="1"/>
    </xf>
    <xf numFmtId="0" fontId="30" fillId="0" borderId="17" xfId="0" applyFont="1" applyBorder="1" applyAlignment="1" applyProtection="1">
      <alignment horizontal="left" vertical="center"/>
      <protection hidden="1"/>
    </xf>
    <xf numFmtId="0" fontId="30" fillId="0" borderId="0" xfId="0" applyFont="1" applyBorder="1" applyAlignment="1">
      <alignment horizontal="right" vertical="center"/>
    </xf>
    <xf numFmtId="0" fontId="30" fillId="0" borderId="0" xfId="75" applyFont="1" applyBorder="1" applyAlignment="1">
      <alignment horizontal="left" vertical="center"/>
    </xf>
    <xf numFmtId="0" fontId="30" fillId="0" borderId="12" xfId="75" applyFont="1" applyBorder="1" applyAlignment="1">
      <alignment horizontal="center" vertical="center"/>
    </xf>
    <xf numFmtId="0" fontId="30" fillId="0" borderId="0" xfId="75" applyFont="1" applyBorder="1" applyAlignment="1">
      <alignment horizontal="right" vertical="center"/>
    </xf>
    <xf numFmtId="4" fontId="35" fillId="0" borderId="12" xfId="0" applyNumberFormat="1" applyFont="1" applyBorder="1" applyAlignment="1">
      <alignment horizontal="right" vertical="center"/>
    </xf>
    <xf numFmtId="0" fontId="38" fillId="0" borderId="16" xfId="75" applyFont="1" applyBorder="1" applyAlignment="1" applyProtection="1">
      <alignment horizontal="left" vertical="center"/>
      <protection hidden="1"/>
    </xf>
    <xf numFmtId="0" fontId="30" fillId="0" borderId="17" xfId="0" applyFont="1" applyBorder="1" applyAlignment="1" applyProtection="1">
      <alignment vertical="center"/>
      <protection locked="0"/>
    </xf>
    <xf numFmtId="0" fontId="30" fillId="0" borderId="17" xfId="75" applyFont="1" applyBorder="1" applyAlignment="1" applyProtection="1">
      <alignment horizontal="left" vertical="center"/>
      <protection hidden="1"/>
    </xf>
    <xf numFmtId="0" fontId="30" fillId="0" borderId="16" xfId="75" applyFont="1" applyBorder="1" applyAlignment="1" applyProtection="1">
      <alignment horizontal="left" vertical="center"/>
      <protection hidden="1"/>
    </xf>
    <xf numFmtId="0" fontId="30" fillId="0" borderId="0" xfId="75" applyFont="1" applyBorder="1" applyAlignment="1" applyProtection="1">
      <alignment horizontal="right" vertical="center"/>
      <protection hidden="1"/>
    </xf>
    <xf numFmtId="0" fontId="30" fillId="0" borderId="12" xfId="0" applyFont="1" applyBorder="1" applyAlignment="1" applyProtection="1">
      <alignment horizontal="center" vertical="center"/>
      <protection hidden="1"/>
    </xf>
    <xf numFmtId="0" fontId="38" fillId="0" borderId="0" xfId="0" applyFont="1" applyBorder="1" applyAlignment="1">
      <alignment vertical="center"/>
    </xf>
    <xf numFmtId="0" fontId="30" fillId="0" borderId="17" xfId="0" applyFont="1" applyBorder="1" applyAlignment="1">
      <alignment vertical="center" wrapText="1"/>
    </xf>
    <xf numFmtId="0" fontId="38" fillId="0" borderId="16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8" fillId="0" borderId="12" xfId="0" applyFont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16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0" fontId="30" fillId="0" borderId="12" xfId="0" applyFont="1" applyBorder="1" applyAlignment="1" applyProtection="1">
      <alignment horizontal="center" vertical="center"/>
      <protection locked="0"/>
    </xf>
    <xf numFmtId="0" fontId="39" fillId="0" borderId="0" xfId="0" applyFont="1" applyProtection="1">
      <protection locked="0"/>
    </xf>
    <xf numFmtId="0" fontId="30" fillId="0" borderId="0" xfId="0" applyFont="1" applyBorder="1" applyAlignment="1" applyProtection="1">
      <alignment horizontal="right" vertical="center"/>
      <protection locked="0"/>
    </xf>
    <xf numFmtId="0" fontId="39" fillId="0" borderId="0" xfId="0" applyFont="1" applyAlignment="1" applyProtection="1">
      <alignment horizontal="center"/>
      <protection locked="0"/>
    </xf>
    <xf numFmtId="0" fontId="34" fillId="0" borderId="0" xfId="75" applyFont="1" applyBorder="1" applyAlignment="1">
      <alignment horizontal="center"/>
    </xf>
    <xf numFmtId="0" fontId="34" fillId="0" borderId="0" xfId="75" applyFont="1" applyBorder="1" applyAlignment="1">
      <alignment horizontal="left"/>
    </xf>
    <xf numFmtId="4" fontId="39" fillId="0" borderId="0" xfId="0" applyNumberFormat="1" applyFont="1" applyAlignment="1" applyProtection="1">
      <alignment horizontal="right"/>
      <protection locked="0"/>
    </xf>
    <xf numFmtId="0" fontId="30" fillId="0" borderId="12" xfId="0" applyFont="1" applyBorder="1" applyAlignment="1" applyProtection="1">
      <alignment horizontal="center" vertical="center"/>
    </xf>
    <xf numFmtId="4" fontId="30" fillId="0" borderId="12" xfId="75" applyNumberFormat="1" applyFont="1" applyFill="1" applyBorder="1" applyAlignment="1" applyProtection="1">
      <alignment horizontal="right" vertical="center"/>
      <protection locked="0" hidden="1"/>
    </xf>
    <xf numFmtId="4" fontId="30" fillId="0" borderId="12" xfId="75" applyNumberFormat="1" applyFont="1" applyBorder="1" applyAlignment="1" applyProtection="1">
      <alignment horizontal="right" vertical="center"/>
      <protection locked="0"/>
    </xf>
    <xf numFmtId="4" fontId="30" fillId="25" borderId="12" xfId="75" applyNumberFormat="1" applyFont="1" applyFill="1" applyBorder="1" applyAlignment="1" applyProtection="1">
      <alignment horizontal="right" vertical="center"/>
      <protection locked="0"/>
    </xf>
    <xf numFmtId="0" fontId="30" fillId="0" borderId="12" xfId="75" applyFont="1" applyBorder="1" applyAlignment="1">
      <alignment horizontal="center"/>
    </xf>
    <xf numFmtId="4" fontId="35" fillId="0" borderId="12" xfId="0" applyNumberFormat="1" applyFont="1" applyBorder="1" applyAlignment="1">
      <alignment horizontal="right"/>
    </xf>
    <xf numFmtId="0" fontId="30" fillId="0" borderId="11" xfId="0" applyFont="1" applyBorder="1" applyAlignment="1">
      <alignment horizontal="center"/>
    </xf>
    <xf numFmtId="0" fontId="41" fillId="26" borderId="14" xfId="0" applyFont="1" applyFill="1" applyBorder="1" applyAlignment="1" applyProtection="1">
      <alignment horizontal="center"/>
      <protection hidden="1"/>
    </xf>
    <xf numFmtId="4" fontId="41" fillId="26" borderId="10" xfId="0" applyNumberFormat="1" applyFont="1" applyFill="1" applyBorder="1" applyAlignment="1" applyProtection="1">
      <alignment horizontal="center"/>
      <protection hidden="1"/>
    </xf>
    <xf numFmtId="0" fontId="41" fillId="26" borderId="15" xfId="0" applyFont="1" applyFill="1" applyBorder="1" applyAlignment="1" applyProtection="1">
      <alignment horizontal="center"/>
      <protection hidden="1"/>
    </xf>
    <xf numFmtId="4" fontId="41" fillId="26" borderId="11" xfId="0" applyNumberFormat="1" applyFont="1" applyFill="1" applyBorder="1" applyAlignment="1" applyProtection="1">
      <alignment horizontal="center"/>
      <protection hidden="1"/>
    </xf>
    <xf numFmtId="4" fontId="28" fillId="0" borderId="18" xfId="0" applyNumberFormat="1" applyFont="1" applyBorder="1" applyAlignment="1" applyProtection="1">
      <alignment horizontal="center" vertical="center"/>
      <protection hidden="1"/>
    </xf>
    <xf numFmtId="0" fontId="34" fillId="0" borderId="15" xfId="0" applyFont="1" applyBorder="1" applyAlignment="1">
      <alignment horizontal="left"/>
    </xf>
    <xf numFmtId="0" fontId="40" fillId="0" borderId="19" xfId="0" applyFont="1" applyBorder="1" applyAlignment="1">
      <alignment horizontal="left"/>
    </xf>
    <xf numFmtId="0" fontId="40" fillId="0" borderId="20" xfId="0" applyFont="1" applyBorder="1"/>
    <xf numFmtId="4" fontId="30" fillId="0" borderId="11" xfId="0" applyNumberFormat="1" applyFont="1" applyBorder="1" applyAlignment="1" applyProtection="1">
      <alignment horizontal="right"/>
      <protection locked="0"/>
    </xf>
    <xf numFmtId="165" fontId="42" fillId="0" borderId="12" xfId="75" applyNumberFormat="1" applyFont="1" applyBorder="1" applyAlignment="1" applyProtection="1">
      <alignment horizontal="center" vertical="center"/>
      <protection hidden="1"/>
    </xf>
    <xf numFmtId="4" fontId="43" fillId="0" borderId="12" xfId="75" applyNumberFormat="1" applyFont="1" applyBorder="1" applyAlignment="1" applyProtection="1">
      <alignment horizontal="right" vertical="center"/>
      <protection locked="0"/>
    </xf>
    <xf numFmtId="4" fontId="43" fillId="26" borderId="12" xfId="75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Protection="1">
      <protection hidden="1"/>
    </xf>
    <xf numFmtId="0" fontId="44" fillId="0" borderId="0" xfId="0" applyFont="1" applyBorder="1" applyAlignment="1" applyProtection="1">
      <alignment horizontal="left" wrapText="1"/>
      <protection hidden="1"/>
    </xf>
    <xf numFmtId="0" fontId="44" fillId="0" borderId="17" xfId="0" applyFont="1" applyBorder="1" applyAlignment="1" applyProtection="1">
      <alignment horizontal="left" wrapText="1"/>
      <protection hidden="1"/>
    </xf>
    <xf numFmtId="0" fontId="43" fillId="0" borderId="12" xfId="75" applyNumberFormat="1" applyFont="1" applyBorder="1" applyAlignment="1" applyProtection="1">
      <alignment horizontal="center" vertical="center"/>
      <protection locked="0"/>
    </xf>
    <xf numFmtId="0" fontId="30" fillId="0" borderId="12" xfId="75" applyNumberFormat="1" applyFont="1" applyBorder="1" applyAlignment="1" applyProtection="1">
      <alignment horizontal="center" vertical="center"/>
      <protection locked="0"/>
    </xf>
    <xf numFmtId="0" fontId="45" fillId="0" borderId="12" xfId="0" applyFont="1" applyBorder="1" applyAlignment="1" applyProtection="1">
      <alignment horizontal="center" vertical="center"/>
      <protection locked="0"/>
    </xf>
    <xf numFmtId="0" fontId="45" fillId="0" borderId="16" xfId="0" applyFont="1" applyBorder="1" applyAlignment="1" applyProtection="1">
      <alignment vertical="center"/>
      <protection locked="0"/>
    </xf>
    <xf numFmtId="0" fontId="45" fillId="0" borderId="0" xfId="0" applyFont="1" applyBorder="1" applyAlignment="1" applyProtection="1">
      <alignment vertical="center"/>
      <protection locked="0"/>
    </xf>
    <xf numFmtId="0" fontId="45" fillId="0" borderId="17" xfId="0" applyFont="1" applyBorder="1" applyAlignment="1" applyProtection="1">
      <alignment vertical="center"/>
      <protection locked="0"/>
    </xf>
    <xf numFmtId="0" fontId="46" fillId="0" borderId="0" xfId="0" applyFont="1" applyBorder="1" applyAlignment="1" applyProtection="1">
      <alignment vertical="center"/>
      <protection locked="0"/>
    </xf>
    <xf numFmtId="0" fontId="46" fillId="26" borderId="0" xfId="0" applyFont="1" applyFill="1" applyBorder="1" applyAlignment="1" applyProtection="1">
      <alignment vertical="center"/>
      <protection locked="0"/>
    </xf>
    <xf numFmtId="0" fontId="46" fillId="26" borderId="17" xfId="0" applyFont="1" applyFill="1" applyBorder="1" applyAlignment="1" applyProtection="1">
      <alignment vertical="center"/>
      <protection locked="0"/>
    </xf>
    <xf numFmtId="0" fontId="45" fillId="26" borderId="12" xfId="0" applyFont="1" applyFill="1" applyBorder="1" applyAlignment="1" applyProtection="1">
      <alignment horizontal="center" vertical="center"/>
      <protection locked="0"/>
    </xf>
    <xf numFmtId="0" fontId="45" fillId="26" borderId="0" xfId="0" applyFont="1" applyFill="1" applyBorder="1" applyAlignment="1" applyProtection="1">
      <alignment vertical="center"/>
      <protection locked="0"/>
    </xf>
    <xf numFmtId="0" fontId="45" fillId="26" borderId="17" xfId="0" applyFont="1" applyFill="1" applyBorder="1" applyAlignment="1" applyProtection="1">
      <alignment vertical="center"/>
      <protection locked="0"/>
    </xf>
    <xf numFmtId="0" fontId="1" fillId="0" borderId="0" xfId="0" applyFont="1" applyProtection="1">
      <protection hidden="1"/>
    </xf>
    <xf numFmtId="0" fontId="47" fillId="0" borderId="0" xfId="0" applyFont="1" applyBorder="1" applyProtection="1">
      <protection hidden="1"/>
    </xf>
    <xf numFmtId="0" fontId="1" fillId="0" borderId="17" xfId="0" applyFont="1" applyBorder="1" applyAlignment="1" applyProtection="1">
      <alignment horizontal="left"/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Border="1" applyAlignment="1" applyProtection="1">
      <alignment horizontal="left" wrapText="1"/>
      <protection hidden="1"/>
    </xf>
    <xf numFmtId="0" fontId="1" fillId="0" borderId="17" xfId="0" applyFont="1" applyBorder="1" applyAlignment="1" applyProtection="1">
      <alignment horizontal="left" wrapText="1"/>
      <protection hidden="1"/>
    </xf>
    <xf numFmtId="0" fontId="1" fillId="0" borderId="0" xfId="0" applyFont="1" applyBorder="1" applyAlignment="1"/>
    <xf numFmtId="0" fontId="6" fillId="0" borderId="0" xfId="0" applyFont="1"/>
    <xf numFmtId="0" fontId="6" fillId="0" borderId="0" xfId="0" applyFont="1" applyAlignment="1">
      <alignment horizontal="center"/>
    </xf>
    <xf numFmtId="0" fontId="55" fillId="0" borderId="27" xfId="107" applyFont="1" applyBorder="1"/>
    <xf numFmtId="0" fontId="2" fillId="0" borderId="0" xfId="0" applyFont="1"/>
    <xf numFmtId="0" fontId="5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54" fillId="0" borderId="0" xfId="0" applyFont="1"/>
    <xf numFmtId="0" fontId="65" fillId="0" borderId="0" xfId="0" applyFont="1" applyAlignment="1">
      <alignment horizontal="left" vertical="center"/>
    </xf>
    <xf numFmtId="0" fontId="6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7" fillId="0" borderId="0" xfId="0" applyFont="1" applyAlignment="1">
      <alignment horizontal="left" vertical="center"/>
    </xf>
    <xf numFmtId="0" fontId="2" fillId="0" borderId="0" xfId="107" applyFont="1"/>
    <xf numFmtId="0" fontId="48" fillId="0" borderId="23" xfId="0" applyFont="1" applyBorder="1"/>
    <xf numFmtId="0" fontId="48" fillId="0" borderId="24" xfId="0" applyFont="1" applyBorder="1"/>
    <xf numFmtId="0" fontId="48" fillId="0" borderId="25" xfId="0" applyFont="1" applyBorder="1"/>
    <xf numFmtId="0" fontId="48" fillId="0" borderId="0" xfId="0" applyFont="1"/>
    <xf numFmtId="0" fontId="48" fillId="0" borderId="26" xfId="0" applyFont="1" applyBorder="1"/>
    <xf numFmtId="0" fontId="48" fillId="0" borderId="27" xfId="0" applyFont="1" applyBorder="1"/>
    <xf numFmtId="0" fontId="49" fillId="0" borderId="26" xfId="0" applyFont="1" applyBorder="1"/>
    <xf numFmtId="0" fontId="49" fillId="0" borderId="0" xfId="0" applyFont="1"/>
    <xf numFmtId="0" fontId="49" fillId="0" borderId="0" xfId="0" applyFont="1" applyAlignment="1">
      <alignment horizontal="center"/>
    </xf>
    <xf numFmtId="0" fontId="6" fillId="0" borderId="27" xfId="0" applyFont="1" applyBorder="1"/>
    <xf numFmtId="0" fontId="50" fillId="0" borderId="0" xfId="0" applyFont="1"/>
    <xf numFmtId="0" fontId="51" fillId="0" borderId="0" xfId="0" applyFont="1" applyAlignment="1">
      <alignment horizontal="center"/>
    </xf>
    <xf numFmtId="0" fontId="50" fillId="0" borderId="27" xfId="0" applyFont="1" applyBorder="1"/>
    <xf numFmtId="0" fontId="52" fillId="0" borderId="0" xfId="0" applyFont="1"/>
    <xf numFmtId="0" fontId="52" fillId="0" borderId="0" xfId="0" applyFont="1" applyAlignment="1">
      <alignment horizontal="center"/>
    </xf>
    <xf numFmtId="0" fontId="55" fillId="0" borderId="0" xfId="107" applyFont="1"/>
    <xf numFmtId="0" fontId="55" fillId="0" borderId="0" xfId="107" applyFont="1" applyAlignment="1">
      <alignment horizontal="center"/>
    </xf>
    <xf numFmtId="0" fontId="55" fillId="0" borderId="27" xfId="107" applyFont="1" applyBorder="1" applyAlignment="1">
      <alignment horizontal="center"/>
    </xf>
    <xf numFmtId="0" fontId="56" fillId="0" borderId="0" xfId="0" applyFont="1"/>
    <xf numFmtId="0" fontId="55" fillId="0" borderId="0" xfId="0" applyFont="1"/>
    <xf numFmtId="0" fontId="57" fillId="0" borderId="0" xfId="0" applyFont="1" applyAlignment="1">
      <alignment horizontal="center"/>
    </xf>
    <xf numFmtId="0" fontId="69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6" fillId="0" borderId="26" xfId="0" applyFont="1" applyBorder="1"/>
    <xf numFmtId="0" fontId="60" fillId="0" borderId="26" xfId="0" applyFont="1" applyBorder="1" applyAlignment="1">
      <alignment horizontal="left" indent="2"/>
    </xf>
    <xf numFmtId="0" fontId="61" fillId="0" borderId="0" xfId="0" applyFont="1"/>
    <xf numFmtId="0" fontId="62" fillId="0" borderId="0" xfId="0" applyFont="1"/>
    <xf numFmtId="0" fontId="62" fillId="0" borderId="27" xfId="0" applyFont="1" applyBorder="1"/>
    <xf numFmtId="0" fontId="60" fillId="0" borderId="28" xfId="0" applyFont="1" applyBorder="1" applyAlignment="1">
      <alignment horizontal="left" indent="2"/>
    </xf>
    <xf numFmtId="0" fontId="62" fillId="0" borderId="29" xfId="0" applyFont="1" applyBorder="1"/>
    <xf numFmtId="0" fontId="62" fillId="0" borderId="30" xfId="0" applyFont="1" applyBorder="1"/>
    <xf numFmtId="0" fontId="0" fillId="0" borderId="0" xfId="0" applyAlignment="1">
      <alignment horizontal="left"/>
    </xf>
    <xf numFmtId="0" fontId="67" fillId="0" borderId="0" xfId="0" applyFont="1" applyAlignment="1">
      <alignment horizontal="left"/>
    </xf>
    <xf numFmtId="0" fontId="70" fillId="0" borderId="0" xfId="0" applyFont="1" applyAlignment="1">
      <alignment horizontal="center" vertical="center"/>
    </xf>
    <xf numFmtId="0" fontId="67" fillId="0" borderId="0" xfId="0" applyFont="1"/>
    <xf numFmtId="0" fontId="71" fillId="0" borderId="0" xfId="0" applyFont="1" applyAlignment="1">
      <alignment horizontal="left" vertical="center"/>
    </xf>
    <xf numFmtId="0" fontId="72" fillId="0" borderId="0" xfId="0" applyFont="1"/>
    <xf numFmtId="0" fontId="72" fillId="0" borderId="0" xfId="0" applyFont="1" applyAlignment="1">
      <alignment horizontal="left"/>
    </xf>
    <xf numFmtId="0" fontId="72" fillId="0" borderId="0" xfId="108" quotePrefix="1" applyFont="1" applyAlignment="1">
      <alignment horizontal="right" wrapText="1"/>
    </xf>
    <xf numFmtId="0" fontId="72" fillId="0" borderId="0" xfId="108" applyFont="1"/>
    <xf numFmtId="0" fontId="72" fillId="0" borderId="0" xfId="0" quotePrefix="1" applyFont="1" applyAlignment="1">
      <alignment horizontal="right"/>
    </xf>
    <xf numFmtId="0" fontId="72" fillId="0" borderId="0" xfId="0" quotePrefix="1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" fillId="0" borderId="0" xfId="0" quotePrefix="1" applyFont="1" applyAlignment="1">
      <alignment horizontal="left" wrapText="1"/>
    </xf>
    <xf numFmtId="0" fontId="75" fillId="0" borderId="0" xfId="0" applyFont="1"/>
    <xf numFmtId="0" fontId="76" fillId="0" borderId="0" xfId="0" applyFont="1" applyAlignment="1">
      <alignment horizontal="center"/>
    </xf>
    <xf numFmtId="0" fontId="77" fillId="0" borderId="0" xfId="0" applyFont="1"/>
    <xf numFmtId="0" fontId="72" fillId="0" borderId="0" xfId="109" applyFont="1" applyAlignment="1">
      <alignment horizontal="left"/>
    </xf>
    <xf numFmtId="0" fontId="7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79" fillId="0" borderId="0" xfId="0" applyFont="1"/>
    <xf numFmtId="0" fontId="80" fillId="0" borderId="0" xfId="0" applyFont="1" applyAlignment="1">
      <alignment horizontal="left" vertical="center"/>
    </xf>
    <xf numFmtId="0" fontId="63" fillId="0" borderId="0" xfId="0" applyFont="1" applyAlignment="1">
      <alignment horizontal="center"/>
    </xf>
    <xf numFmtId="0" fontId="83" fillId="0" borderId="0" xfId="0" applyFont="1"/>
    <xf numFmtId="0" fontId="1" fillId="0" borderId="0" xfId="0" applyFont="1"/>
    <xf numFmtId="0" fontId="1" fillId="0" borderId="0" xfId="107" applyAlignment="1">
      <alignment horizontal="left" vertical="center"/>
    </xf>
    <xf numFmtId="0" fontId="4" fillId="0" borderId="0" xfId="0" applyFont="1"/>
    <xf numFmtId="0" fontId="2" fillId="0" borderId="0" xfId="107" quotePrefix="1" applyFont="1" applyAlignment="1">
      <alignment horizontal="left" wrapText="1"/>
    </xf>
    <xf numFmtId="0" fontId="86" fillId="0" borderId="0" xfId="0" applyFont="1"/>
    <xf numFmtId="0" fontId="4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 wrapText="1"/>
    </xf>
    <xf numFmtId="0" fontId="87" fillId="0" borderId="0" xfId="0" applyFont="1" applyAlignment="1">
      <alignment horizontal="right"/>
    </xf>
    <xf numFmtId="0" fontId="88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0" fontId="87" fillId="0" borderId="0" xfId="0" applyFont="1" applyAlignment="1">
      <alignment horizontal="left"/>
    </xf>
    <xf numFmtId="0" fontId="89" fillId="0" borderId="0" xfId="0" applyFont="1" applyAlignment="1">
      <alignment horizontal="left" vertical="center"/>
    </xf>
    <xf numFmtId="0" fontId="43" fillId="0" borderId="12" xfId="0" applyFont="1" applyBorder="1" applyAlignment="1" applyProtection="1">
      <alignment horizontal="center" vertical="center"/>
      <protection locked="0"/>
    </xf>
    <xf numFmtId="165" fontId="90" fillId="0" borderId="12" xfId="75" applyNumberFormat="1" applyFont="1" applyBorder="1" applyAlignment="1" applyProtection="1">
      <alignment horizontal="center"/>
      <protection hidden="1"/>
    </xf>
    <xf numFmtId="0" fontId="90" fillId="0" borderId="11" xfId="0" applyFont="1" applyBorder="1" applyAlignment="1">
      <alignment horizontal="center"/>
    </xf>
    <xf numFmtId="0" fontId="91" fillId="0" borderId="0" xfId="0" applyFont="1" applyAlignment="1" applyProtection="1">
      <alignment horizontal="center"/>
      <protection locked="0"/>
    </xf>
    <xf numFmtId="0" fontId="93" fillId="0" borderId="0" xfId="0" applyFont="1" applyAlignment="1" applyProtection="1">
      <alignment horizontal="left" vertical="center"/>
      <protection hidden="1"/>
    </xf>
    <xf numFmtId="0" fontId="41" fillId="26" borderId="10" xfId="0" applyFont="1" applyFill="1" applyBorder="1" applyAlignment="1" applyProtection="1">
      <alignment horizontal="center"/>
    </xf>
    <xf numFmtId="0" fontId="41" fillId="26" borderId="11" xfId="0" applyFont="1" applyFill="1" applyBorder="1" applyAlignment="1" applyProtection="1">
      <alignment horizontal="center"/>
    </xf>
    <xf numFmtId="0" fontId="67" fillId="0" borderId="12" xfId="0" applyFont="1" applyBorder="1" applyAlignment="1" applyProtection="1">
      <alignment horizontal="center"/>
    </xf>
    <xf numFmtId="165" fontId="94" fillId="0" borderId="12" xfId="75" applyNumberFormat="1" applyFont="1" applyBorder="1" applyAlignment="1" applyProtection="1">
      <alignment horizontal="center" vertical="center"/>
      <protection hidden="1"/>
    </xf>
    <xf numFmtId="0" fontId="94" fillId="0" borderId="12" xfId="0" applyFont="1" applyBorder="1" applyAlignment="1" applyProtection="1">
      <alignment horizontal="center" vertical="center"/>
    </xf>
    <xf numFmtId="165" fontId="94" fillId="0" borderId="12" xfId="0" applyNumberFormat="1" applyFont="1" applyBorder="1" applyAlignment="1">
      <alignment horizontal="center" vertical="center"/>
    </xf>
    <xf numFmtId="165" fontId="45" fillId="0" borderId="12" xfId="75" applyNumberFormat="1" applyFont="1" applyBorder="1" applyAlignment="1" applyProtection="1">
      <alignment horizontal="center" vertical="center"/>
      <protection hidden="1"/>
    </xf>
    <xf numFmtId="0" fontId="53" fillId="0" borderId="26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27" xfId="0" applyFont="1" applyBorder="1" applyAlignment="1">
      <alignment horizontal="center" vertical="center"/>
    </xf>
    <xf numFmtId="0" fontId="55" fillId="0" borderId="26" xfId="107" applyFont="1" applyBorder="1" applyAlignment="1">
      <alignment horizontal="center"/>
    </xf>
    <xf numFmtId="0" fontId="55" fillId="0" borderId="0" xfId="107" applyFont="1" applyAlignment="1">
      <alignment horizontal="center"/>
    </xf>
    <xf numFmtId="0" fontId="68" fillId="27" borderId="26" xfId="0" applyFont="1" applyFill="1" applyBorder="1" applyAlignment="1">
      <alignment horizontal="center" vertical="center" wrapText="1"/>
    </xf>
    <xf numFmtId="0" fontId="68" fillId="27" borderId="0" xfId="0" applyFont="1" applyFill="1" applyAlignment="1">
      <alignment horizontal="center" vertical="center" wrapText="1"/>
    </xf>
    <xf numFmtId="0" fontId="68" fillId="27" borderId="27" xfId="0" applyFont="1" applyFill="1" applyBorder="1" applyAlignment="1">
      <alignment horizontal="center" vertical="center" wrapText="1"/>
    </xf>
    <xf numFmtId="0" fontId="58" fillId="0" borderId="23" xfId="0" applyFont="1" applyBorder="1" applyAlignment="1">
      <alignment horizontal="center"/>
    </xf>
    <xf numFmtId="0" fontId="58" fillId="0" borderId="24" xfId="0" applyFont="1" applyBorder="1" applyAlignment="1">
      <alignment horizontal="center"/>
    </xf>
    <xf numFmtId="0" fontId="58" fillId="0" borderId="25" xfId="0" applyFont="1" applyBorder="1" applyAlignment="1">
      <alignment horizontal="center"/>
    </xf>
    <xf numFmtId="0" fontId="55" fillId="0" borderId="0" xfId="107" applyFont="1" applyBorder="1" applyAlignment="1">
      <alignment horizontal="center"/>
    </xf>
    <xf numFmtId="0" fontId="55" fillId="0" borderId="27" xfId="107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8" fillId="0" borderId="26" xfId="0" applyFont="1" applyBorder="1" applyAlignment="1">
      <alignment horizontal="center"/>
    </xf>
    <xf numFmtId="0" fontId="58" fillId="0" borderId="0" xfId="0" applyFont="1" applyAlignment="1">
      <alignment horizontal="center"/>
    </xf>
    <xf numFmtId="0" fontId="58" fillId="0" borderId="27" xfId="0" applyFont="1" applyBorder="1" applyAlignment="1">
      <alignment horizontal="center"/>
    </xf>
    <xf numFmtId="0" fontId="84" fillId="27" borderId="26" xfId="0" applyFont="1" applyFill="1" applyBorder="1" applyAlignment="1">
      <alignment horizontal="center" vertical="center" wrapText="1"/>
    </xf>
    <xf numFmtId="0" fontId="84" fillId="27" borderId="0" xfId="0" applyFont="1" applyFill="1" applyAlignment="1">
      <alignment horizontal="center" vertical="center" wrapText="1"/>
    </xf>
    <xf numFmtId="0" fontId="84" fillId="27" borderId="27" xfId="0" applyFont="1" applyFill="1" applyBorder="1" applyAlignment="1">
      <alignment horizontal="center" vertical="center" wrapText="1"/>
    </xf>
    <xf numFmtId="0" fontId="64" fillId="28" borderId="0" xfId="0" applyFont="1" applyFill="1" applyAlignment="1">
      <alignment horizontal="center"/>
    </xf>
    <xf numFmtId="0" fontId="64" fillId="28" borderId="0" xfId="0" applyFont="1" applyFill="1" applyAlignment="1">
      <alignment horizontal="center" wrapText="1"/>
    </xf>
    <xf numFmtId="0" fontId="64" fillId="28" borderId="0" xfId="107" applyFont="1" applyFill="1" applyAlignment="1">
      <alignment horizontal="center"/>
    </xf>
    <xf numFmtId="0" fontId="63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45" fillId="0" borderId="16" xfId="0" applyFont="1" applyBorder="1" applyAlignment="1" applyProtection="1">
      <alignment horizontal="center" vertical="center"/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0" fontId="45" fillId="0" borderId="17" xfId="0" applyFont="1" applyBorder="1" applyAlignment="1" applyProtection="1">
      <alignment horizontal="center" vertical="center"/>
      <protection locked="0"/>
    </xf>
    <xf numFmtId="0" fontId="30" fillId="0" borderId="16" xfId="0" applyFont="1" applyBorder="1" applyAlignment="1" applyProtection="1">
      <alignment horizontal="center"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0" fontId="30" fillId="0" borderId="17" xfId="0" applyFont="1" applyBorder="1" applyAlignment="1" applyProtection="1">
      <alignment horizontal="center" vertical="center"/>
      <protection locked="0"/>
    </xf>
    <xf numFmtId="0" fontId="92" fillId="0" borderId="0" xfId="0" applyFont="1" applyBorder="1" applyAlignment="1" applyProtection="1">
      <alignment horizontal="left" vertical="center" wrapText="1"/>
    </xf>
    <xf numFmtId="0" fontId="30" fillId="0" borderId="16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41" fillId="26" borderId="14" xfId="0" applyFont="1" applyFill="1" applyBorder="1" applyAlignment="1" applyProtection="1">
      <alignment horizontal="center" vertical="center"/>
    </xf>
    <xf numFmtId="0" fontId="41" fillId="26" borderId="21" xfId="0" applyFont="1" applyFill="1" applyBorder="1" applyAlignment="1" applyProtection="1">
      <alignment horizontal="center" vertical="center"/>
    </xf>
    <xf numFmtId="0" fontId="41" fillId="26" borderId="22" xfId="0" applyFont="1" applyFill="1" applyBorder="1" applyAlignment="1" applyProtection="1">
      <alignment horizontal="center" vertical="center"/>
    </xf>
    <xf numFmtId="0" fontId="41" fillId="26" borderId="15" xfId="0" applyFont="1" applyFill="1" applyBorder="1" applyAlignment="1" applyProtection="1">
      <alignment horizontal="center" vertical="center"/>
    </xf>
    <xf numFmtId="0" fontId="41" fillId="26" borderId="19" xfId="0" applyFont="1" applyFill="1" applyBorder="1" applyAlignment="1" applyProtection="1">
      <alignment horizontal="center" vertical="center"/>
    </xf>
    <xf numFmtId="0" fontId="41" fillId="26" borderId="20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1" fillId="0" borderId="17" xfId="0" applyFont="1" applyBorder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left" wrapText="1"/>
      <protection hidden="1"/>
    </xf>
    <xf numFmtId="0" fontId="1" fillId="0" borderId="17" xfId="0" applyFont="1" applyBorder="1" applyAlignment="1" applyProtection="1">
      <alignment horizontal="left" wrapText="1"/>
      <protection hidden="1"/>
    </xf>
  </cellXfs>
  <cellStyles count="110">
    <cellStyle name="20 % - Accent1 2" xfId="1" xr:uid="{00000000-0005-0000-0000-000000000000}"/>
    <cellStyle name="20 % - Accent1 3" xfId="2" xr:uid="{00000000-0005-0000-0000-000001000000}"/>
    <cellStyle name="20 % - Accent2 2" xfId="3" xr:uid="{00000000-0005-0000-0000-000002000000}"/>
    <cellStyle name="20 % - Accent2 3" xfId="4" xr:uid="{00000000-0005-0000-0000-000003000000}"/>
    <cellStyle name="20 % - Accent3 2" xfId="5" xr:uid="{00000000-0005-0000-0000-000004000000}"/>
    <cellStyle name="20 % - Accent3 3" xfId="6" xr:uid="{00000000-0005-0000-0000-000005000000}"/>
    <cellStyle name="20 % - Accent4 2" xfId="7" xr:uid="{00000000-0005-0000-0000-000006000000}"/>
    <cellStyle name="20 % - Accent4 3" xfId="8" xr:uid="{00000000-0005-0000-0000-000007000000}"/>
    <cellStyle name="20 % - Accent5 2" xfId="9" xr:uid="{00000000-0005-0000-0000-000008000000}"/>
    <cellStyle name="20 % - Accent5 3" xfId="10" xr:uid="{00000000-0005-0000-0000-000009000000}"/>
    <cellStyle name="20 % - Accent6 2" xfId="11" xr:uid="{00000000-0005-0000-0000-00000A000000}"/>
    <cellStyle name="20 % - Accent6 3" xfId="12" xr:uid="{00000000-0005-0000-0000-00000B000000}"/>
    <cellStyle name="40 % - Accent1 2" xfId="13" xr:uid="{00000000-0005-0000-0000-00000C000000}"/>
    <cellStyle name="40 % - Accent1 3" xfId="14" xr:uid="{00000000-0005-0000-0000-00000D000000}"/>
    <cellStyle name="40 % - Accent2 2" xfId="15" xr:uid="{00000000-0005-0000-0000-00000E000000}"/>
    <cellStyle name="40 % - Accent2 3" xfId="16" xr:uid="{00000000-0005-0000-0000-00000F000000}"/>
    <cellStyle name="40 % - Accent3 2" xfId="17" xr:uid="{00000000-0005-0000-0000-000010000000}"/>
    <cellStyle name="40 % - Accent3 3" xfId="18" xr:uid="{00000000-0005-0000-0000-000011000000}"/>
    <cellStyle name="40 % - Accent4 2" xfId="19" xr:uid="{00000000-0005-0000-0000-000012000000}"/>
    <cellStyle name="40 % - Accent4 3" xfId="20" xr:uid="{00000000-0005-0000-0000-000013000000}"/>
    <cellStyle name="40 % - Accent5 2" xfId="21" xr:uid="{00000000-0005-0000-0000-000014000000}"/>
    <cellStyle name="40 % - Accent5 3" xfId="22" xr:uid="{00000000-0005-0000-0000-000015000000}"/>
    <cellStyle name="40 % - Accent6 2" xfId="23" xr:uid="{00000000-0005-0000-0000-000016000000}"/>
    <cellStyle name="40 % - Accent6 3" xfId="24" xr:uid="{00000000-0005-0000-0000-000017000000}"/>
    <cellStyle name="60 % - Accent1 2" xfId="25" xr:uid="{00000000-0005-0000-0000-000018000000}"/>
    <cellStyle name="60 % - Accent1 3" xfId="26" xr:uid="{00000000-0005-0000-0000-000019000000}"/>
    <cellStyle name="60 % - Accent2 2" xfId="27" xr:uid="{00000000-0005-0000-0000-00001A000000}"/>
    <cellStyle name="60 % - Accent2 3" xfId="28" xr:uid="{00000000-0005-0000-0000-00001B000000}"/>
    <cellStyle name="60 % - Accent3 2" xfId="29" xr:uid="{00000000-0005-0000-0000-00001C000000}"/>
    <cellStyle name="60 % - Accent3 3" xfId="30" xr:uid="{00000000-0005-0000-0000-00001D000000}"/>
    <cellStyle name="60 % - Accent4 2" xfId="31" xr:uid="{00000000-0005-0000-0000-00001E000000}"/>
    <cellStyle name="60 % - Accent4 3" xfId="32" xr:uid="{00000000-0005-0000-0000-00001F000000}"/>
    <cellStyle name="60 % - Accent5 2" xfId="33" xr:uid="{00000000-0005-0000-0000-000020000000}"/>
    <cellStyle name="60 % - Accent5 3" xfId="34" xr:uid="{00000000-0005-0000-0000-000021000000}"/>
    <cellStyle name="60 % - Accent6 2" xfId="35" xr:uid="{00000000-0005-0000-0000-000022000000}"/>
    <cellStyle name="60 % - Accent6 3" xfId="36" xr:uid="{00000000-0005-0000-0000-000023000000}"/>
    <cellStyle name="Accent1 2" xfId="37" xr:uid="{00000000-0005-0000-0000-000024000000}"/>
    <cellStyle name="Accent1 3" xfId="38" xr:uid="{00000000-0005-0000-0000-000025000000}"/>
    <cellStyle name="Accent2 2" xfId="39" xr:uid="{00000000-0005-0000-0000-000026000000}"/>
    <cellStyle name="Accent2 3" xfId="40" xr:uid="{00000000-0005-0000-0000-000027000000}"/>
    <cellStyle name="Accent3 2" xfId="41" xr:uid="{00000000-0005-0000-0000-000028000000}"/>
    <cellStyle name="Accent3 3" xfId="42" xr:uid="{00000000-0005-0000-0000-000029000000}"/>
    <cellStyle name="Accent4 2" xfId="43" xr:uid="{00000000-0005-0000-0000-00002A000000}"/>
    <cellStyle name="Accent4 3" xfId="44" xr:uid="{00000000-0005-0000-0000-00002B000000}"/>
    <cellStyle name="Accent5 2" xfId="45" xr:uid="{00000000-0005-0000-0000-00002C000000}"/>
    <cellStyle name="Accent5 3" xfId="46" xr:uid="{00000000-0005-0000-0000-00002D000000}"/>
    <cellStyle name="Accent6 2" xfId="47" xr:uid="{00000000-0005-0000-0000-00002E000000}"/>
    <cellStyle name="Accent6 3" xfId="48" xr:uid="{00000000-0005-0000-0000-00002F000000}"/>
    <cellStyle name="Avertissement 2" xfId="49" xr:uid="{00000000-0005-0000-0000-000030000000}"/>
    <cellStyle name="Avertissement 3" xfId="50" xr:uid="{00000000-0005-0000-0000-000031000000}"/>
    <cellStyle name="Calcul 2" xfId="51" xr:uid="{00000000-0005-0000-0000-000032000000}"/>
    <cellStyle name="Calcul 3" xfId="52" xr:uid="{00000000-0005-0000-0000-000033000000}"/>
    <cellStyle name="Cellule liée 2" xfId="53" xr:uid="{00000000-0005-0000-0000-000034000000}"/>
    <cellStyle name="Cellule liée 3" xfId="54" xr:uid="{00000000-0005-0000-0000-000035000000}"/>
    <cellStyle name="Commentaire 2" xfId="55" xr:uid="{00000000-0005-0000-0000-000036000000}"/>
    <cellStyle name="Commentaire 3" xfId="56" xr:uid="{00000000-0005-0000-0000-000037000000}"/>
    <cellStyle name="Entrée 2" xfId="57" xr:uid="{00000000-0005-0000-0000-000038000000}"/>
    <cellStyle name="Entrée 3" xfId="58" xr:uid="{00000000-0005-0000-0000-000039000000}"/>
    <cellStyle name="Euro" xfId="59" xr:uid="{00000000-0005-0000-0000-00003A000000}"/>
    <cellStyle name="Euro 2" xfId="60" xr:uid="{00000000-0005-0000-0000-00003B000000}"/>
    <cellStyle name="Euro 3" xfId="61" xr:uid="{00000000-0005-0000-0000-00003C000000}"/>
    <cellStyle name="Euro 4" xfId="62" xr:uid="{00000000-0005-0000-0000-00003D000000}"/>
    <cellStyle name="Euro 5" xfId="63" xr:uid="{00000000-0005-0000-0000-00003E000000}"/>
    <cellStyle name="Euro 5 2" xfId="64" xr:uid="{00000000-0005-0000-0000-00003F000000}"/>
    <cellStyle name="Euro 5 3" xfId="65" xr:uid="{00000000-0005-0000-0000-000040000000}"/>
    <cellStyle name="Euro 5 4" xfId="66" xr:uid="{00000000-0005-0000-0000-000041000000}"/>
    <cellStyle name="Euro 6" xfId="67" xr:uid="{00000000-0005-0000-0000-000042000000}"/>
    <cellStyle name="Euro 6 2" xfId="68" xr:uid="{00000000-0005-0000-0000-000043000000}"/>
    <cellStyle name="Euro 7" xfId="69" xr:uid="{00000000-0005-0000-0000-000044000000}"/>
    <cellStyle name="Euro 8" xfId="70" xr:uid="{00000000-0005-0000-0000-000045000000}"/>
    <cellStyle name="Insatisfaisant 2" xfId="71" xr:uid="{00000000-0005-0000-0000-000046000000}"/>
    <cellStyle name="Insatisfaisant 3" xfId="72" xr:uid="{00000000-0005-0000-0000-000047000000}"/>
    <cellStyle name="Neutre 2" xfId="73" xr:uid="{00000000-0005-0000-0000-000048000000}"/>
    <cellStyle name="Neutre 3" xfId="74" xr:uid="{00000000-0005-0000-0000-000049000000}"/>
    <cellStyle name="Normal" xfId="0" builtinId="0"/>
    <cellStyle name="Normal 2" xfId="75" xr:uid="{00000000-0005-0000-0000-00004B000000}"/>
    <cellStyle name="Normal 2 2" xfId="107" xr:uid="{48A65953-2DE4-4A25-AF88-CF1657091E1F}"/>
    <cellStyle name="Normal 3" xfId="109" xr:uid="{7EE36814-6325-4681-AA0B-600066218591}"/>
    <cellStyle name="Normal 3 2" xfId="76" xr:uid="{00000000-0005-0000-0000-00004C000000}"/>
    <cellStyle name="Normal 3 3" xfId="77" xr:uid="{00000000-0005-0000-0000-00004D000000}"/>
    <cellStyle name="Normal 4 2" xfId="78" xr:uid="{00000000-0005-0000-0000-00004E000000}"/>
    <cellStyle name="Normal 4 3" xfId="79" xr:uid="{00000000-0005-0000-0000-00004F000000}"/>
    <cellStyle name="Normal 5" xfId="80" xr:uid="{00000000-0005-0000-0000-000050000000}"/>
    <cellStyle name="Normal 5 2" xfId="81" xr:uid="{00000000-0005-0000-0000-000051000000}"/>
    <cellStyle name="Normal 5 3" xfId="82" xr:uid="{00000000-0005-0000-0000-000052000000}"/>
    <cellStyle name="Normal 6" xfId="83" xr:uid="{00000000-0005-0000-0000-000053000000}"/>
    <cellStyle name="Normal 7" xfId="84" xr:uid="{00000000-0005-0000-0000-000054000000}"/>
    <cellStyle name="Normal 8" xfId="85" xr:uid="{00000000-0005-0000-0000-000055000000}"/>
    <cellStyle name="Normal 9" xfId="86" xr:uid="{00000000-0005-0000-0000-000056000000}"/>
    <cellStyle name="Normal_CCetlon 2001 Bordereau prix Couverture" xfId="108" xr:uid="{F5B3988D-24CF-4CAF-BC6D-7E47BCF9FBC9}"/>
    <cellStyle name="Satisfaisant 2" xfId="87" xr:uid="{00000000-0005-0000-0000-000057000000}"/>
    <cellStyle name="Satisfaisant 3" xfId="88" xr:uid="{00000000-0005-0000-0000-000058000000}"/>
    <cellStyle name="Sortie 2" xfId="89" xr:uid="{00000000-0005-0000-0000-000059000000}"/>
    <cellStyle name="Sortie 3" xfId="90" xr:uid="{00000000-0005-0000-0000-00005A000000}"/>
    <cellStyle name="Texte explicatif 2" xfId="91" xr:uid="{00000000-0005-0000-0000-00005B000000}"/>
    <cellStyle name="Texte explicatif 3" xfId="92" xr:uid="{00000000-0005-0000-0000-00005C000000}"/>
    <cellStyle name="Titre 2" xfId="93" xr:uid="{00000000-0005-0000-0000-00005D000000}"/>
    <cellStyle name="Titre 3" xfId="94" xr:uid="{00000000-0005-0000-0000-00005E000000}"/>
    <cellStyle name="Titre 1 2" xfId="95" xr:uid="{00000000-0005-0000-0000-00005F000000}"/>
    <cellStyle name="Titre 1 3" xfId="96" xr:uid="{00000000-0005-0000-0000-000060000000}"/>
    <cellStyle name="Titre 2 2" xfId="97" xr:uid="{00000000-0005-0000-0000-000061000000}"/>
    <cellStyle name="Titre 2 3" xfId="98" xr:uid="{00000000-0005-0000-0000-000062000000}"/>
    <cellStyle name="Titre 3 2" xfId="99" xr:uid="{00000000-0005-0000-0000-000063000000}"/>
    <cellStyle name="Titre 3 3" xfId="100" xr:uid="{00000000-0005-0000-0000-000064000000}"/>
    <cellStyle name="Titre 4 2" xfId="101" xr:uid="{00000000-0005-0000-0000-000065000000}"/>
    <cellStyle name="Titre 4 3" xfId="102" xr:uid="{00000000-0005-0000-0000-000066000000}"/>
    <cellStyle name="Total 2" xfId="103" xr:uid="{00000000-0005-0000-0000-000067000000}"/>
    <cellStyle name="Total 3" xfId="104" xr:uid="{00000000-0005-0000-0000-000068000000}"/>
    <cellStyle name="Vérification 2" xfId="105" xr:uid="{00000000-0005-0000-0000-000069000000}"/>
    <cellStyle name="Vérification 3" xfId="106" xr:uid="{00000000-0005-0000-0000-00006A000000}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30</xdr:row>
      <xdr:rowOff>95250</xdr:rowOff>
    </xdr:from>
    <xdr:to>
      <xdr:col>7</xdr:col>
      <xdr:colOff>342900</xdr:colOff>
      <xdr:row>32</xdr:row>
      <xdr:rowOff>85725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50BD4B6-826E-47AD-B901-C07F89BBC01D}"/>
            </a:ext>
          </a:extLst>
        </xdr:cNvPr>
        <xdr:cNvSpPr>
          <a:spLocks noChangeArrowheads="1"/>
        </xdr:cNvSpPr>
      </xdr:nvSpPr>
      <xdr:spPr bwMode="auto">
        <a:xfrm>
          <a:off x="1803400" y="5702300"/>
          <a:ext cx="2889250" cy="549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7</xdr:col>
      <xdr:colOff>165735</xdr:colOff>
      <xdr:row>6</xdr:row>
      <xdr:rowOff>102870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AFF782-4620-4EE2-8461-EFD48205362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6150" y="660400"/>
          <a:ext cx="2299335" cy="433070"/>
        </a:xfrm>
        <a:prstGeom prst="rect">
          <a:avLst/>
        </a:prstGeom>
      </xdr:spPr>
    </xdr:pic>
    <xdr:clientData/>
  </xdr:twoCellAnchor>
  <xdr:twoCellAnchor editAs="oneCell">
    <xdr:from>
      <xdr:col>3</xdr:col>
      <xdr:colOff>3176</xdr:colOff>
      <xdr:row>9</xdr:row>
      <xdr:rowOff>155575</xdr:rowOff>
    </xdr:from>
    <xdr:to>
      <xdr:col>6</xdr:col>
      <xdr:colOff>777875</xdr:colOff>
      <xdr:row>12</xdr:row>
      <xdr:rowOff>146050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27F9B44-EF81-4677-A23F-D63157EEA30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6" y="1641475"/>
          <a:ext cx="2089149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270</xdr:row>
      <xdr:rowOff>0</xdr:rowOff>
    </xdr:from>
    <xdr:to>
      <xdr:col>2</xdr:col>
      <xdr:colOff>2124075</xdr:colOff>
      <xdr:row>285</xdr:row>
      <xdr:rowOff>1771650</xdr:rowOff>
    </xdr:to>
    <xdr:pic>
      <xdr:nvPicPr>
        <xdr:cNvPr id="2" name="Image 1" descr="VENTS">
          <a:extLst>
            <a:ext uri="{FF2B5EF4-FFF2-40B4-BE49-F238E27FC236}">
              <a16:creationId xmlns:a16="http://schemas.microsoft.com/office/drawing/2014/main" id="{28F76716-C653-4892-898F-9FE359592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584350"/>
          <a:ext cx="3063875" cy="284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291</xdr:row>
      <xdr:rowOff>28575</xdr:rowOff>
    </xdr:from>
    <xdr:to>
      <xdr:col>2</xdr:col>
      <xdr:colOff>2181225</xdr:colOff>
      <xdr:row>305</xdr:row>
      <xdr:rowOff>28575</xdr:rowOff>
    </xdr:to>
    <xdr:pic>
      <xdr:nvPicPr>
        <xdr:cNvPr id="3" name="Image 2" descr="VENT">
          <a:extLst>
            <a:ext uri="{FF2B5EF4-FFF2-40B4-BE49-F238E27FC236}">
              <a16:creationId xmlns:a16="http://schemas.microsoft.com/office/drawing/2014/main" id="{5B009649-62DE-4FD5-803F-BEC62EF03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6346725"/>
          <a:ext cx="3006725" cy="248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1E1C5-FEE4-43AA-AB53-44C27547D404}">
  <dimension ref="A1:K340"/>
  <sheetViews>
    <sheetView showGridLines="0" tabSelected="1" zoomScaleNormal="100" zoomScaleSheetLayoutView="100" workbookViewId="0">
      <selection activeCell="M26" sqref="M26"/>
    </sheetView>
  </sheetViews>
  <sheetFormatPr baseColWidth="10" defaultColWidth="11.453125" defaultRowHeight="12.5" x14ac:dyDescent="0.25"/>
  <cols>
    <col min="1" max="1" width="6.26953125" style="131" customWidth="1"/>
    <col min="2" max="3" width="12.7265625" style="131" customWidth="1"/>
    <col min="4" max="4" width="13.7265625" style="131" customWidth="1"/>
    <col min="5" max="6" width="2.54296875" style="131" customWidth="1"/>
    <col min="7" max="7" width="11.7265625" style="131" customWidth="1"/>
    <col min="8" max="8" width="12.7265625" style="131" customWidth="1"/>
    <col min="9" max="9" width="12.26953125" style="131" customWidth="1"/>
    <col min="10" max="10" width="4.7265625" style="131" customWidth="1"/>
    <col min="11" max="16384" width="11.453125" style="131"/>
  </cols>
  <sheetData>
    <row r="1" spans="1:11" s="147" customFormat="1" ht="13" x14ac:dyDescent="0.3">
      <c r="A1" s="144"/>
      <c r="B1" s="145"/>
      <c r="C1" s="145"/>
      <c r="D1" s="145"/>
      <c r="E1" s="145"/>
      <c r="F1" s="145"/>
      <c r="G1" s="145"/>
      <c r="H1" s="145"/>
      <c r="I1" s="145"/>
      <c r="J1" s="146"/>
    </row>
    <row r="2" spans="1:11" s="147" customFormat="1" ht="13" x14ac:dyDescent="0.3">
      <c r="A2" s="148"/>
      <c r="J2" s="149"/>
    </row>
    <row r="3" spans="1:11" s="147" customFormat="1" ht="13" x14ac:dyDescent="0.3">
      <c r="A3" s="148"/>
      <c r="J3" s="149"/>
    </row>
    <row r="4" spans="1:11" s="147" customFormat="1" ht="13" x14ac:dyDescent="0.3">
      <c r="A4" s="148"/>
      <c r="J4" s="149"/>
    </row>
    <row r="5" spans="1:11" s="147" customFormat="1" ht="13" x14ac:dyDescent="0.3">
      <c r="A5" s="148"/>
      <c r="J5" s="149"/>
    </row>
    <row r="6" spans="1:11" ht="13" x14ac:dyDescent="0.3">
      <c r="A6" s="150"/>
      <c r="B6" s="151"/>
      <c r="C6" s="151"/>
      <c r="D6" s="151"/>
      <c r="F6" s="152"/>
      <c r="G6" s="152"/>
      <c r="J6" s="153"/>
    </row>
    <row r="7" spans="1:11" ht="13" x14ac:dyDescent="0.3">
      <c r="A7" s="150"/>
      <c r="B7" s="151"/>
      <c r="D7" s="154"/>
      <c r="E7" s="155"/>
      <c r="F7" s="155"/>
      <c r="G7" s="154"/>
      <c r="H7" s="154"/>
      <c r="I7" s="154"/>
      <c r="J7" s="156"/>
      <c r="K7" s="154"/>
    </row>
    <row r="8" spans="1:11" ht="13" x14ac:dyDescent="0.3">
      <c r="A8" s="150"/>
      <c r="B8" s="151"/>
      <c r="D8" s="154"/>
      <c r="E8" s="154"/>
      <c r="F8" s="154"/>
      <c r="G8" s="155"/>
      <c r="H8" s="154"/>
      <c r="I8" s="154"/>
      <c r="J8" s="156"/>
      <c r="K8" s="154"/>
    </row>
    <row r="9" spans="1:11" ht="13" x14ac:dyDescent="0.3">
      <c r="A9" s="150"/>
      <c r="B9" s="151"/>
      <c r="D9" s="154"/>
      <c r="E9"/>
      <c r="F9" s="154"/>
      <c r="G9" s="155"/>
      <c r="H9" s="154"/>
      <c r="I9" s="154"/>
      <c r="J9" s="156"/>
      <c r="K9" s="154"/>
    </row>
    <row r="10" spans="1:11" ht="13" x14ac:dyDescent="0.3">
      <c r="A10" s="150"/>
      <c r="B10" s="151"/>
      <c r="D10" s="154"/>
      <c r="E10" s="154"/>
      <c r="F10" s="154"/>
      <c r="G10" s="155"/>
      <c r="H10" s="154"/>
      <c r="I10" s="154"/>
      <c r="J10" s="156"/>
      <c r="K10" s="154"/>
    </row>
    <row r="11" spans="1:11" ht="13" x14ac:dyDescent="0.3">
      <c r="A11" s="150"/>
      <c r="B11" s="151"/>
      <c r="D11" s="154"/>
      <c r="E11" s="154"/>
      <c r="F11" s="154"/>
      <c r="G11" s="155"/>
      <c r="H11" s="154"/>
      <c r="I11" s="154"/>
      <c r="J11" s="156"/>
      <c r="K11" s="154"/>
    </row>
    <row r="12" spans="1:11" ht="13" x14ac:dyDescent="0.3">
      <c r="A12" s="150"/>
      <c r="B12" s="151"/>
      <c r="D12" s="154"/>
      <c r="E12" s="154"/>
      <c r="F12" s="154"/>
      <c r="G12" s="155"/>
      <c r="H12" s="154"/>
      <c r="I12" s="154"/>
      <c r="J12" s="156"/>
      <c r="K12" s="154"/>
    </row>
    <row r="13" spans="1:11" ht="13" x14ac:dyDescent="0.3">
      <c r="A13" s="150"/>
      <c r="B13" s="151"/>
      <c r="D13" s="154"/>
      <c r="E13" s="154"/>
      <c r="F13" s="154"/>
      <c r="G13" s="155"/>
      <c r="H13" s="154"/>
      <c r="I13" s="154"/>
      <c r="J13" s="156"/>
      <c r="K13" s="154"/>
    </row>
    <row r="14" spans="1:11" ht="13" x14ac:dyDescent="0.3">
      <c r="A14" s="150"/>
      <c r="B14" s="151"/>
      <c r="D14" s="154"/>
      <c r="E14" s="154"/>
      <c r="F14" s="154"/>
      <c r="G14" s="155"/>
      <c r="H14" s="154"/>
      <c r="I14" s="154"/>
      <c r="J14" s="156"/>
      <c r="K14" s="154"/>
    </row>
    <row r="15" spans="1:11" ht="13" x14ac:dyDescent="0.3">
      <c r="A15" s="150"/>
      <c r="B15" s="151"/>
      <c r="D15" s="154"/>
      <c r="E15" s="154"/>
      <c r="F15" s="154"/>
      <c r="G15" s="155"/>
      <c r="H15" s="154"/>
      <c r="I15" s="154"/>
      <c r="J15" s="156"/>
      <c r="K15" s="154"/>
    </row>
    <row r="16" spans="1:11" ht="13" x14ac:dyDescent="0.3">
      <c r="A16" s="150"/>
      <c r="B16" s="151"/>
      <c r="D16" s="154"/>
      <c r="E16" s="154"/>
      <c r="F16" s="154"/>
      <c r="G16" s="155"/>
      <c r="H16" s="154"/>
      <c r="I16" s="154"/>
      <c r="J16" s="156"/>
      <c r="K16" s="154"/>
    </row>
    <row r="17" spans="1:11" ht="13" x14ac:dyDescent="0.3">
      <c r="A17" s="150"/>
      <c r="B17" s="151"/>
      <c r="D17" s="154"/>
      <c r="E17" s="154"/>
      <c r="F17" s="154"/>
      <c r="G17" s="155"/>
      <c r="H17" s="154"/>
      <c r="I17" s="154"/>
      <c r="J17" s="156"/>
      <c r="K17" s="154"/>
    </row>
    <row r="18" spans="1:11" ht="13" x14ac:dyDescent="0.3">
      <c r="A18" s="150"/>
      <c r="B18" s="151"/>
      <c r="D18" s="154"/>
      <c r="E18" s="154"/>
      <c r="F18" s="154"/>
      <c r="G18" s="155"/>
      <c r="H18" s="154"/>
      <c r="I18" s="154"/>
      <c r="J18" s="156"/>
      <c r="K18" s="154"/>
    </row>
    <row r="19" spans="1:11" ht="18.75" customHeight="1" x14ac:dyDescent="0.3">
      <c r="A19" s="150"/>
      <c r="B19" s="151"/>
      <c r="C19" s="151"/>
      <c r="D19" s="157"/>
      <c r="E19" s="154"/>
      <c r="F19" s="154"/>
      <c r="G19" s="158"/>
      <c r="H19" s="154"/>
      <c r="I19" s="154"/>
      <c r="J19" s="156"/>
      <c r="K19" s="154"/>
    </row>
    <row r="20" spans="1:11" ht="24.75" customHeight="1" x14ac:dyDescent="0.25">
      <c r="A20" s="223" t="s">
        <v>268</v>
      </c>
      <c r="B20" s="224"/>
      <c r="C20" s="224"/>
      <c r="D20" s="224"/>
      <c r="E20" s="224"/>
      <c r="F20" s="224"/>
      <c r="G20" s="224"/>
      <c r="H20" s="224"/>
      <c r="I20" s="224"/>
      <c r="J20" s="225"/>
    </row>
    <row r="21" spans="1:11" ht="18" customHeight="1" x14ac:dyDescent="0.35">
      <c r="A21" s="226"/>
      <c r="B21" s="234"/>
      <c r="C21" s="234"/>
      <c r="D21" s="234"/>
      <c r="E21" s="234"/>
      <c r="F21" s="234"/>
      <c r="G21" s="234"/>
      <c r="H21" s="234"/>
      <c r="I21" s="234"/>
      <c r="J21" s="235"/>
    </row>
    <row r="22" spans="1:11" ht="18" customHeight="1" x14ac:dyDescent="0.35">
      <c r="A22" s="226" t="s">
        <v>477</v>
      </c>
      <c r="B22" s="234"/>
      <c r="C22" s="234"/>
      <c r="D22" s="234"/>
      <c r="E22" s="234"/>
      <c r="F22" s="234"/>
      <c r="G22" s="234"/>
      <c r="H22" s="234"/>
      <c r="I22" s="234"/>
      <c r="J22" s="161"/>
    </row>
    <row r="23" spans="1:11" ht="18" customHeight="1" x14ac:dyDescent="0.35">
      <c r="A23" s="226" t="s">
        <v>478</v>
      </c>
      <c r="B23" s="234"/>
      <c r="C23" s="234"/>
      <c r="D23" s="234"/>
      <c r="E23" s="234"/>
      <c r="F23" s="234"/>
      <c r="G23" s="234"/>
      <c r="H23" s="234"/>
      <c r="I23" s="234"/>
      <c r="J23" s="235"/>
    </row>
    <row r="24" spans="1:11" ht="18" customHeight="1" x14ac:dyDescent="0.35">
      <c r="A24" s="150"/>
      <c r="B24" s="151"/>
      <c r="C24" s="151"/>
      <c r="D24" s="151"/>
      <c r="E24" s="162"/>
      <c r="F24" s="162"/>
      <c r="G24" s="152"/>
      <c r="J24" s="153"/>
    </row>
    <row r="25" spans="1:11" ht="18" customHeight="1" x14ac:dyDescent="0.35">
      <c r="A25" s="226"/>
      <c r="B25" s="227"/>
      <c r="C25" s="227"/>
      <c r="D25" s="159"/>
      <c r="E25" s="160"/>
      <c r="F25" s="162"/>
      <c r="H25" s="227"/>
      <c r="I25" s="227"/>
      <c r="J25" s="133"/>
    </row>
    <row r="26" spans="1:11" ht="18" customHeight="1" x14ac:dyDescent="0.35">
      <c r="A26" s="226"/>
      <c r="B26" s="227"/>
      <c r="C26" s="227"/>
      <c r="D26" s="159"/>
      <c r="E26" s="160"/>
      <c r="F26" s="162"/>
      <c r="H26" s="236"/>
      <c r="I26" s="236"/>
      <c r="J26" s="133"/>
    </row>
    <row r="27" spans="1:11" ht="14.5" x14ac:dyDescent="0.35">
      <c r="A27" s="226"/>
      <c r="B27" s="227"/>
      <c r="C27" s="227"/>
      <c r="D27" s="159"/>
      <c r="E27" s="160"/>
      <c r="H27" s="236"/>
      <c r="I27" s="236"/>
      <c r="J27" s="133"/>
    </row>
    <row r="28" spans="1:11" ht="14.5" x14ac:dyDescent="0.35">
      <c r="A28" s="163"/>
      <c r="B28" s="163"/>
      <c r="C28" s="163"/>
      <c r="D28" s="163"/>
      <c r="G28" s="152"/>
      <c r="J28" s="153"/>
    </row>
    <row r="29" spans="1:11" ht="14.5" x14ac:dyDescent="0.35">
      <c r="A29" s="163"/>
      <c r="B29" s="163"/>
      <c r="C29" s="163"/>
      <c r="D29" s="163"/>
      <c r="G29" s="164"/>
      <c r="J29" s="153"/>
    </row>
    <row r="30" spans="1:11" ht="13" x14ac:dyDescent="0.3">
      <c r="A30" s="150"/>
      <c r="B30" s="151"/>
      <c r="C30" s="132"/>
      <c r="G30" s="164"/>
      <c r="J30" s="153"/>
    </row>
    <row r="31" spans="1:11" s="147" customFormat="1" ht="13" x14ac:dyDescent="0.3">
      <c r="A31" s="148"/>
      <c r="J31" s="149"/>
    </row>
    <row r="32" spans="1:11" s="147" customFormat="1" ht="31" x14ac:dyDescent="0.65">
      <c r="A32" s="237" t="s">
        <v>582</v>
      </c>
      <c r="B32" s="238"/>
      <c r="C32" s="238"/>
      <c r="D32" s="238"/>
      <c r="E32" s="238"/>
      <c r="F32" s="238"/>
      <c r="G32" s="238"/>
      <c r="H32" s="238"/>
      <c r="I32" s="238"/>
      <c r="J32" s="239"/>
    </row>
    <row r="33" spans="1:10" s="147" customFormat="1" ht="13" x14ac:dyDescent="0.3">
      <c r="A33" s="148"/>
      <c r="J33" s="149"/>
    </row>
    <row r="34" spans="1:10" s="147" customFormat="1" ht="13" x14ac:dyDescent="0.3">
      <c r="A34" s="148"/>
      <c r="J34" s="149"/>
    </row>
    <row r="35" spans="1:10" ht="13" x14ac:dyDescent="0.3">
      <c r="A35" s="150"/>
      <c r="B35" s="151"/>
      <c r="C35" s="151"/>
      <c r="D35" s="151"/>
      <c r="G35" s="152"/>
      <c r="J35" s="153"/>
    </row>
    <row r="36" spans="1:10" ht="35.15" customHeight="1" x14ac:dyDescent="0.25">
      <c r="A36" s="240" t="s">
        <v>573</v>
      </c>
      <c r="B36" s="241"/>
      <c r="C36" s="241"/>
      <c r="D36" s="241"/>
      <c r="E36" s="241"/>
      <c r="F36" s="241"/>
      <c r="G36" s="241"/>
      <c r="H36" s="241"/>
      <c r="I36" s="241"/>
      <c r="J36" s="242"/>
    </row>
    <row r="37" spans="1:10" ht="35.15" customHeight="1" x14ac:dyDescent="0.25">
      <c r="A37" s="228"/>
      <c r="B37" s="229"/>
      <c r="C37" s="229"/>
      <c r="D37" s="229"/>
      <c r="E37" s="229"/>
      <c r="F37" s="229"/>
      <c r="G37" s="229"/>
      <c r="H37" s="229"/>
      <c r="I37" s="229"/>
      <c r="J37" s="230"/>
    </row>
    <row r="38" spans="1:10" ht="20" x14ac:dyDescent="0.4">
      <c r="A38" s="150"/>
      <c r="B38" s="151"/>
      <c r="C38" s="151"/>
      <c r="D38" s="151"/>
      <c r="E38" s="165"/>
      <c r="F38" s="165"/>
      <c r="G38" s="152"/>
      <c r="J38" s="153"/>
    </row>
    <row r="39" spans="1:10" ht="13" x14ac:dyDescent="0.3">
      <c r="A39" s="150"/>
      <c r="B39" s="151"/>
      <c r="C39" s="151"/>
      <c r="D39" s="151"/>
      <c r="G39" s="152"/>
      <c r="J39" s="153"/>
    </row>
    <row r="40" spans="1:10" ht="18" x14ac:dyDescent="0.4">
      <c r="A40" s="150"/>
      <c r="B40" s="151"/>
      <c r="C40" s="151"/>
      <c r="D40" s="151"/>
      <c r="G40" s="166"/>
      <c r="J40" s="153"/>
    </row>
    <row r="41" spans="1:10" ht="13" x14ac:dyDescent="0.3">
      <c r="A41" s="150"/>
      <c r="J41" s="153"/>
    </row>
    <row r="42" spans="1:10" ht="13" x14ac:dyDescent="0.3">
      <c r="A42" s="150"/>
      <c r="J42" s="153"/>
    </row>
    <row r="43" spans="1:10" x14ac:dyDescent="0.25">
      <c r="A43" s="167"/>
      <c r="J43" s="153"/>
    </row>
    <row r="44" spans="1:10" ht="17.149999999999999" customHeight="1" x14ac:dyDescent="0.25">
      <c r="A44" s="167"/>
      <c r="J44" s="153"/>
    </row>
    <row r="45" spans="1:10" ht="30" customHeight="1" x14ac:dyDescent="0.65">
      <c r="A45" s="231"/>
      <c r="B45" s="232"/>
      <c r="C45" s="232"/>
      <c r="D45" s="232"/>
      <c r="E45" s="232"/>
      <c r="F45" s="232"/>
      <c r="G45" s="232"/>
      <c r="H45" s="232"/>
      <c r="I45" s="232"/>
      <c r="J45" s="233"/>
    </row>
    <row r="46" spans="1:10" ht="13" x14ac:dyDescent="0.3">
      <c r="A46" s="168"/>
      <c r="B46" s="169"/>
      <c r="J46" s="153"/>
    </row>
    <row r="47" spans="1:10" s="170" customFormat="1" ht="10.5" x14ac:dyDescent="0.25">
      <c r="A47" s="168"/>
      <c r="J47" s="171"/>
    </row>
    <row r="48" spans="1:10" s="170" customFormat="1" ht="10.5" x14ac:dyDescent="0.25">
      <c r="A48" s="172"/>
      <c r="B48" s="173"/>
      <c r="C48" s="173"/>
      <c r="D48" s="173"/>
      <c r="E48" s="173"/>
      <c r="F48" s="173"/>
      <c r="G48" s="173"/>
      <c r="H48" s="173"/>
      <c r="I48" s="173"/>
      <c r="J48" s="174"/>
    </row>
    <row r="340" s="138" customFormat="1" ht="14" x14ac:dyDescent="0.3"/>
  </sheetData>
  <mergeCells count="14">
    <mergeCell ref="A20:J20"/>
    <mergeCell ref="A25:C25"/>
    <mergeCell ref="H25:I25"/>
    <mergeCell ref="A37:J37"/>
    <mergeCell ref="A45:J45"/>
    <mergeCell ref="A21:J21"/>
    <mergeCell ref="A22:I22"/>
    <mergeCell ref="A23:J23"/>
    <mergeCell ref="A26:C26"/>
    <mergeCell ref="H26:I26"/>
    <mergeCell ref="A27:C27"/>
    <mergeCell ref="H27:I27"/>
    <mergeCell ref="A32:J32"/>
    <mergeCell ref="A36:J36"/>
  </mergeCells>
  <printOptions horizontalCentered="1" verticalCentered="1"/>
  <pageMargins left="0.39370078740157483" right="0.39370078740157483" top="0.59055118110236227" bottom="0.59055118110236227" header="0.31496062992125984" footer="0.11811023622047245"/>
  <pageSetup paperSize="9" orientation="portrait" r:id="rId1"/>
  <headerFooter alignWithMargins="0">
    <oddFooter xml:space="preserve">&amp;CPage &amp;P sur 51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6CE5F-3FCC-4A06-965C-F00C1495EDAE}">
  <dimension ref="A1:E376"/>
  <sheetViews>
    <sheetView showGridLines="0" zoomScaleNormal="100" workbookViewId="0">
      <selection activeCell="F73" sqref="F73"/>
    </sheetView>
  </sheetViews>
  <sheetFormatPr baseColWidth="10" defaultColWidth="11.453125" defaultRowHeight="14" x14ac:dyDescent="0.3"/>
  <cols>
    <col min="1" max="1" width="3.26953125" style="134" customWidth="1"/>
    <col min="2" max="2" width="10.1796875" style="134" customWidth="1"/>
    <col min="3" max="3" width="80" style="134" customWidth="1"/>
    <col min="4" max="4" width="5.7265625" style="134" customWidth="1"/>
    <col min="5" max="16384" width="11.453125" style="134"/>
  </cols>
  <sheetData>
    <row r="1" spans="1:4" ht="30.65" customHeight="1" x14ac:dyDescent="0.45">
      <c r="A1" s="246" t="str">
        <f>'Page de garde'!A36:J36</f>
        <v>LOT N° 2 - PEINTURE - LESSIVAGE - REVETEMENTS MURAUX - SOLS SOUPLES- SIGNALETIQUE- PEINTURE ROUTIERE</v>
      </c>
      <c r="B1" s="246"/>
      <c r="C1" s="246"/>
      <c r="D1" s="246"/>
    </row>
    <row r="3" spans="1:4" ht="17.5" x14ac:dyDescent="0.35">
      <c r="A3" s="243" t="s">
        <v>479</v>
      </c>
      <c r="B3" s="243"/>
      <c r="C3" s="243"/>
      <c r="D3" s="243"/>
    </row>
    <row r="4" spans="1:4" x14ac:dyDescent="0.3">
      <c r="B4" s="175"/>
    </row>
    <row r="5" spans="1:4" x14ac:dyDescent="0.3">
      <c r="A5" s="176" t="s">
        <v>480</v>
      </c>
      <c r="B5" s="177"/>
      <c r="C5" s="178"/>
    </row>
    <row r="6" spans="1:4" x14ac:dyDescent="0.3">
      <c r="A6" s="178" t="s">
        <v>574</v>
      </c>
      <c r="B6" s="177"/>
      <c r="C6" s="178"/>
    </row>
    <row r="7" spans="1:4" x14ac:dyDescent="0.3">
      <c r="A7" s="176"/>
      <c r="B7" s="179"/>
      <c r="C7" s="176"/>
    </row>
    <row r="8" spans="1:4" ht="17.5" x14ac:dyDescent="0.35">
      <c r="A8" s="243" t="s">
        <v>481</v>
      </c>
      <c r="B8" s="243"/>
      <c r="C8" s="243"/>
      <c r="D8" s="243"/>
    </row>
    <row r="10" spans="1:4" x14ac:dyDescent="0.3">
      <c r="A10" s="180"/>
      <c r="B10" s="180" t="s">
        <v>482</v>
      </c>
      <c r="C10" s="180"/>
    </row>
    <row r="11" spans="1:4" x14ac:dyDescent="0.3">
      <c r="A11" s="180"/>
      <c r="B11" s="180" t="s">
        <v>308</v>
      </c>
      <c r="C11" s="180"/>
    </row>
    <row r="12" spans="1:4" x14ac:dyDescent="0.3">
      <c r="A12" s="180"/>
      <c r="B12" s="180"/>
      <c r="C12" s="180"/>
    </row>
    <row r="13" spans="1:4" x14ac:dyDescent="0.3">
      <c r="A13" s="180"/>
      <c r="B13" s="181" t="s">
        <v>309</v>
      </c>
      <c r="C13" s="180"/>
    </row>
    <row r="14" spans="1:4" x14ac:dyDescent="0.3">
      <c r="A14" s="180"/>
      <c r="B14" s="182" t="s">
        <v>185</v>
      </c>
      <c r="C14" s="183" t="s">
        <v>310</v>
      </c>
    </row>
    <row r="15" spans="1:4" x14ac:dyDescent="0.3">
      <c r="A15" s="180"/>
      <c r="B15" s="182" t="s">
        <v>185</v>
      </c>
      <c r="C15" s="183" t="s">
        <v>311</v>
      </c>
    </row>
    <row r="16" spans="1:4" x14ac:dyDescent="0.3">
      <c r="A16" s="180"/>
      <c r="B16" s="184" t="s">
        <v>185</v>
      </c>
      <c r="C16" s="180" t="s">
        <v>312</v>
      </c>
    </row>
    <row r="17" spans="1:4" x14ac:dyDescent="0.3">
      <c r="A17" s="180"/>
      <c r="B17" s="182" t="s">
        <v>185</v>
      </c>
      <c r="C17" s="183" t="s">
        <v>313</v>
      </c>
    </row>
    <row r="18" spans="1:4" x14ac:dyDescent="0.3">
      <c r="A18" s="180"/>
      <c r="B18" s="182" t="s">
        <v>185</v>
      </c>
      <c r="C18" s="183" t="s">
        <v>314</v>
      </c>
    </row>
    <row r="19" spans="1:4" x14ac:dyDescent="0.3">
      <c r="A19" s="180"/>
      <c r="B19" s="182" t="s">
        <v>185</v>
      </c>
      <c r="C19" s="183" t="s">
        <v>483</v>
      </c>
    </row>
    <row r="20" spans="1:4" x14ac:dyDescent="0.3">
      <c r="A20" s="180"/>
      <c r="B20" s="185"/>
      <c r="C20" s="180"/>
    </row>
    <row r="21" spans="1:4" x14ac:dyDescent="0.3">
      <c r="A21" s="180"/>
      <c r="B21" s="186" t="s">
        <v>315</v>
      </c>
      <c r="C21" s="180" t="s">
        <v>316</v>
      </c>
    </row>
    <row r="22" spans="1:4" x14ac:dyDescent="0.3">
      <c r="A22" s="180"/>
      <c r="B22" s="185"/>
      <c r="C22" s="180" t="s">
        <v>317</v>
      </c>
    </row>
    <row r="23" spans="1:4" x14ac:dyDescent="0.3">
      <c r="A23" s="180"/>
      <c r="B23" s="185"/>
      <c r="C23" s="180" t="s">
        <v>318</v>
      </c>
    </row>
    <row r="24" spans="1:4" x14ac:dyDescent="0.3">
      <c r="A24" s="180"/>
      <c r="B24" s="185"/>
      <c r="C24" s="180" t="s">
        <v>319</v>
      </c>
    </row>
    <row r="25" spans="1:4" x14ac:dyDescent="0.3">
      <c r="A25" s="180"/>
      <c r="B25" s="185"/>
      <c r="C25" s="180"/>
    </row>
    <row r="26" spans="1:4" x14ac:dyDescent="0.3">
      <c r="A26" s="180"/>
      <c r="B26" s="185"/>
      <c r="C26" s="180" t="s">
        <v>320</v>
      </c>
    </row>
    <row r="27" spans="1:4" x14ac:dyDescent="0.3">
      <c r="A27" s="180"/>
      <c r="B27" s="185"/>
      <c r="C27" s="180" t="s">
        <v>321</v>
      </c>
    </row>
    <row r="29" spans="1:4" ht="17.5" x14ac:dyDescent="0.35">
      <c r="A29" s="243" t="s">
        <v>322</v>
      </c>
      <c r="B29" s="243"/>
      <c r="C29" s="243"/>
      <c r="D29" s="243"/>
    </row>
    <row r="30" spans="1:4" x14ac:dyDescent="0.3">
      <c r="B30" s="187"/>
    </row>
    <row r="31" spans="1:4" x14ac:dyDescent="0.3">
      <c r="A31" s="180"/>
      <c r="B31" s="180" t="s">
        <v>323</v>
      </c>
      <c r="C31" s="180"/>
    </row>
    <row r="32" spans="1:4" x14ac:dyDescent="0.3">
      <c r="A32" s="180"/>
      <c r="B32" s="181" t="s">
        <v>324</v>
      </c>
      <c r="C32" s="180"/>
    </row>
    <row r="33" spans="1:5" x14ac:dyDescent="0.3">
      <c r="A33" s="180"/>
      <c r="B33" s="181"/>
      <c r="C33" s="180"/>
    </row>
    <row r="34" spans="1:5" x14ac:dyDescent="0.3">
      <c r="A34" s="180"/>
      <c r="B34" s="180" t="s">
        <v>325</v>
      </c>
      <c r="C34" s="180"/>
    </row>
    <row r="35" spans="1:5" ht="17" x14ac:dyDescent="0.45">
      <c r="A35" s="180"/>
      <c r="B35" s="181" t="s">
        <v>484</v>
      </c>
      <c r="C35" s="180"/>
    </row>
    <row r="36" spans="1:5" x14ac:dyDescent="0.3">
      <c r="A36" s="180"/>
      <c r="B36" s="181"/>
      <c r="C36" s="180"/>
    </row>
    <row r="37" spans="1:5" x14ac:dyDescent="0.3">
      <c r="A37" s="180"/>
      <c r="B37" s="180" t="s">
        <v>326</v>
      </c>
      <c r="C37" s="180"/>
    </row>
    <row r="38" spans="1:5" x14ac:dyDescent="0.3">
      <c r="A38" s="180"/>
      <c r="B38" s="180"/>
      <c r="C38" s="180" t="s">
        <v>327</v>
      </c>
    </row>
    <row r="39" spans="1:5" x14ac:dyDescent="0.3">
      <c r="A39" s="180"/>
      <c r="B39" s="180"/>
      <c r="C39" s="180" t="s">
        <v>328</v>
      </c>
    </row>
    <row r="40" spans="1:5" x14ac:dyDescent="0.3">
      <c r="A40" s="180"/>
      <c r="B40" s="180"/>
      <c r="C40" s="180" t="s">
        <v>329</v>
      </c>
    </row>
    <row r="41" spans="1:5" x14ac:dyDescent="0.3">
      <c r="A41" s="180"/>
      <c r="B41" s="180"/>
      <c r="C41" s="180" t="s">
        <v>330</v>
      </c>
    </row>
    <row r="42" spans="1:5" x14ac:dyDescent="0.3">
      <c r="A42" s="180"/>
      <c r="B42" s="180"/>
      <c r="C42" s="180" t="s">
        <v>331</v>
      </c>
    </row>
    <row r="43" spans="1:5" x14ac:dyDescent="0.3">
      <c r="A43" s="180"/>
      <c r="B43" s="180"/>
      <c r="C43" s="180"/>
    </row>
    <row r="44" spans="1:5" s="188" customFormat="1" ht="15.5" x14ac:dyDescent="0.45">
      <c r="A44" s="180" t="s">
        <v>485</v>
      </c>
      <c r="B44" s="180"/>
      <c r="C44" s="180"/>
      <c r="E44" s="189"/>
    </row>
    <row r="45" spans="1:5" s="188" customFormat="1" ht="15.5" x14ac:dyDescent="0.45">
      <c r="A45" s="180" t="s">
        <v>486</v>
      </c>
      <c r="B45" s="180"/>
      <c r="C45" s="180"/>
      <c r="E45" s="189"/>
    </row>
    <row r="46" spans="1:5" s="188" customFormat="1" ht="15.5" x14ac:dyDescent="0.45">
      <c r="A46" s="180"/>
      <c r="B46" s="180"/>
      <c r="C46" s="180"/>
      <c r="E46" s="189"/>
    </row>
    <row r="47" spans="1:5" s="188" customFormat="1" ht="15.5" x14ac:dyDescent="0.45">
      <c r="A47" s="180" t="s">
        <v>487</v>
      </c>
      <c r="B47" s="180"/>
      <c r="C47" s="180"/>
      <c r="E47" s="189"/>
    </row>
    <row r="48" spans="1:5" s="188" customFormat="1" ht="15.5" x14ac:dyDescent="0.45">
      <c r="A48" s="180"/>
      <c r="B48" s="180" t="s">
        <v>575</v>
      </c>
      <c r="C48" s="180"/>
      <c r="E48" s="189"/>
    </row>
    <row r="49" spans="1:5" s="188" customFormat="1" ht="15.5" x14ac:dyDescent="0.45">
      <c r="A49" s="180"/>
      <c r="B49" s="180" t="s">
        <v>488</v>
      </c>
      <c r="C49" s="180"/>
      <c r="E49" s="189"/>
    </row>
    <row r="50" spans="1:5" s="188" customFormat="1" ht="15.5" x14ac:dyDescent="0.45">
      <c r="A50" s="180"/>
      <c r="B50" s="180" t="s">
        <v>489</v>
      </c>
      <c r="C50" s="180"/>
      <c r="E50" s="189"/>
    </row>
    <row r="51" spans="1:5" s="188" customFormat="1" ht="15.5" x14ac:dyDescent="0.45">
      <c r="A51" s="180"/>
      <c r="B51" s="180" t="s">
        <v>490</v>
      </c>
      <c r="C51" s="180"/>
      <c r="E51" s="189"/>
    </row>
    <row r="52" spans="1:5" s="188" customFormat="1" ht="15.5" x14ac:dyDescent="0.45">
      <c r="A52" s="180"/>
      <c r="B52" s="180" t="s">
        <v>491</v>
      </c>
      <c r="C52" s="180"/>
      <c r="E52" s="189"/>
    </row>
    <row r="53" spans="1:5" s="188" customFormat="1" ht="15.5" x14ac:dyDescent="0.45">
      <c r="A53" s="180"/>
      <c r="B53" s="180" t="s">
        <v>492</v>
      </c>
      <c r="C53" s="180"/>
      <c r="E53" s="189"/>
    </row>
    <row r="54" spans="1:5" s="188" customFormat="1" ht="15.5" x14ac:dyDescent="0.45">
      <c r="A54" s="180"/>
      <c r="B54" s="180"/>
      <c r="C54" s="180"/>
      <c r="E54" s="189"/>
    </row>
    <row r="55" spans="1:5" s="188" customFormat="1" ht="15.5" x14ac:dyDescent="0.45">
      <c r="A55" s="180" t="s">
        <v>493</v>
      </c>
      <c r="B55" s="180"/>
      <c r="C55" s="180"/>
      <c r="E55" s="189"/>
    </row>
    <row r="56" spans="1:5" s="188" customFormat="1" ht="15.5" x14ac:dyDescent="0.45">
      <c r="A56" s="180" t="s">
        <v>494</v>
      </c>
      <c r="B56" s="180"/>
      <c r="C56" s="180"/>
      <c r="E56" s="189"/>
    </row>
    <row r="57" spans="1:5" s="188" customFormat="1" ht="15.5" x14ac:dyDescent="0.45">
      <c r="A57" s="180"/>
      <c r="B57" s="180"/>
      <c r="C57" s="180"/>
      <c r="E57" s="189"/>
    </row>
    <row r="58" spans="1:5" s="188" customFormat="1" ht="15.5" x14ac:dyDescent="0.45">
      <c r="A58" s="180" t="s">
        <v>495</v>
      </c>
      <c r="B58" s="180"/>
      <c r="C58" s="180"/>
      <c r="E58" s="189"/>
    </row>
    <row r="59" spans="1:5" s="188" customFormat="1" ht="15.5" x14ac:dyDescent="0.45">
      <c r="A59" s="180"/>
      <c r="B59" s="180"/>
      <c r="C59" s="180"/>
      <c r="E59" s="189"/>
    </row>
    <row r="60" spans="1:5" s="188" customFormat="1" ht="15.5" x14ac:dyDescent="0.45">
      <c r="A60" s="180" t="s">
        <v>576</v>
      </c>
      <c r="B60" s="180"/>
      <c r="C60" s="180"/>
      <c r="E60" s="189"/>
    </row>
    <row r="61" spans="1:5" s="188" customFormat="1" ht="15.5" x14ac:dyDescent="0.45">
      <c r="A61" s="180" t="s">
        <v>496</v>
      </c>
      <c r="B61" s="180"/>
      <c r="C61" s="180"/>
      <c r="E61" s="189"/>
    </row>
    <row r="62" spans="1:5" s="188" customFormat="1" ht="15.5" x14ac:dyDescent="0.45">
      <c r="A62" s="180" t="s">
        <v>577</v>
      </c>
      <c r="B62" s="180"/>
      <c r="C62" s="180"/>
      <c r="E62" s="189"/>
    </row>
    <row r="63" spans="1:5" s="188" customFormat="1" ht="15.5" x14ac:dyDescent="0.45">
      <c r="A63" s="180" t="s">
        <v>578</v>
      </c>
      <c r="B63" s="180"/>
      <c r="C63" s="180"/>
      <c r="E63" s="189"/>
    </row>
    <row r="65" spans="1:4" ht="17.5" x14ac:dyDescent="0.35">
      <c r="A65" s="243" t="s">
        <v>332</v>
      </c>
      <c r="B65" s="243"/>
      <c r="C65" s="243"/>
      <c r="D65" s="243"/>
    </row>
    <row r="66" spans="1:4" x14ac:dyDescent="0.3">
      <c r="B66" s="187"/>
    </row>
    <row r="67" spans="1:4" x14ac:dyDescent="0.3">
      <c r="A67" s="180"/>
      <c r="B67" s="180" t="s">
        <v>497</v>
      </c>
      <c r="C67" s="180"/>
    </row>
    <row r="68" spans="1:4" x14ac:dyDescent="0.3">
      <c r="A68" s="180"/>
      <c r="B68" s="180" t="s">
        <v>579</v>
      </c>
      <c r="C68" s="180"/>
    </row>
    <row r="69" spans="1:4" x14ac:dyDescent="0.3">
      <c r="A69" s="180"/>
      <c r="B69" s="185"/>
      <c r="C69" s="180"/>
    </row>
    <row r="70" spans="1:4" x14ac:dyDescent="0.3">
      <c r="A70" s="180"/>
      <c r="B70" s="180" t="s">
        <v>498</v>
      </c>
      <c r="C70" s="180"/>
    </row>
    <row r="71" spans="1:4" x14ac:dyDescent="0.3">
      <c r="A71" s="180"/>
      <c r="B71" s="180" t="s">
        <v>499</v>
      </c>
      <c r="C71" s="180"/>
    </row>
    <row r="72" spans="1:4" x14ac:dyDescent="0.3">
      <c r="A72" s="180"/>
      <c r="B72" s="191" t="s">
        <v>500</v>
      </c>
      <c r="C72" s="180"/>
    </row>
    <row r="73" spans="1:4" x14ac:dyDescent="0.3">
      <c r="A73" s="180"/>
      <c r="B73" s="191" t="s">
        <v>501</v>
      </c>
      <c r="C73" s="180"/>
    </row>
    <row r="74" spans="1:4" x14ac:dyDescent="0.3">
      <c r="A74" s="180"/>
      <c r="B74" s="180"/>
      <c r="C74" s="180"/>
    </row>
    <row r="75" spans="1:4" x14ac:dyDescent="0.3">
      <c r="A75" s="180"/>
      <c r="B75" s="180" t="s">
        <v>333</v>
      </c>
      <c r="C75" s="180"/>
    </row>
    <row r="77" spans="1:4" ht="17.5" x14ac:dyDescent="0.35">
      <c r="A77" s="243" t="s">
        <v>334</v>
      </c>
      <c r="B77" s="243"/>
      <c r="C77" s="243"/>
      <c r="D77" s="243"/>
    </row>
    <row r="79" spans="1:4" x14ac:dyDescent="0.3">
      <c r="A79" s="192" t="s">
        <v>335</v>
      </c>
      <c r="B79" s="193"/>
      <c r="C79" s="194"/>
      <c r="D79" s="180"/>
    </row>
    <row r="80" spans="1:4" x14ac:dyDescent="0.3">
      <c r="A80" s="141" t="s">
        <v>336</v>
      </c>
      <c r="B80" s="193"/>
      <c r="C80" s="194"/>
      <c r="D80" s="180"/>
    </row>
    <row r="81" spans="1:4" x14ac:dyDescent="0.3">
      <c r="A81" s="180" t="s">
        <v>337</v>
      </c>
      <c r="B81" s="193"/>
      <c r="C81" s="194"/>
      <c r="D81" s="180"/>
    </row>
    <row r="82" spans="1:4" x14ac:dyDescent="0.3">
      <c r="A82" s="141" t="s">
        <v>338</v>
      </c>
      <c r="B82" s="193"/>
      <c r="C82" s="194"/>
      <c r="D82" s="180"/>
    </row>
    <row r="83" spans="1:4" x14ac:dyDescent="0.3">
      <c r="A83" s="141" t="s">
        <v>339</v>
      </c>
      <c r="B83" s="193"/>
      <c r="C83" s="194"/>
      <c r="D83" s="180"/>
    </row>
    <row r="84" spans="1:4" x14ac:dyDescent="0.3">
      <c r="A84" s="141" t="s">
        <v>340</v>
      </c>
      <c r="B84" s="193"/>
      <c r="C84" s="194"/>
      <c r="D84" s="180"/>
    </row>
    <row r="85" spans="1:4" x14ac:dyDescent="0.3">
      <c r="A85" s="141"/>
      <c r="B85" s="193"/>
      <c r="C85" s="194"/>
      <c r="D85" s="180"/>
    </row>
    <row r="86" spans="1:4" x14ac:dyDescent="0.3">
      <c r="A86" s="192" t="s">
        <v>341</v>
      </c>
      <c r="B86" s="193"/>
      <c r="C86" s="194"/>
      <c r="D86" s="180"/>
    </row>
    <row r="87" spans="1:4" x14ac:dyDescent="0.3">
      <c r="A87" s="141" t="s">
        <v>342</v>
      </c>
      <c r="B87" s="193"/>
      <c r="C87" s="194"/>
      <c r="D87" s="180"/>
    </row>
    <row r="88" spans="1:4" x14ac:dyDescent="0.3">
      <c r="A88" s="141" t="s">
        <v>343</v>
      </c>
      <c r="B88" s="193"/>
      <c r="C88" s="194"/>
      <c r="D88" s="180"/>
    </row>
    <row r="89" spans="1:4" x14ac:dyDescent="0.3">
      <c r="A89" s="141" t="s">
        <v>583</v>
      </c>
      <c r="B89" s="203"/>
      <c r="C89" s="202"/>
      <c r="D89" s="180"/>
    </row>
    <row r="90" spans="1:4" x14ac:dyDescent="0.3">
      <c r="A90" s="141" t="s">
        <v>344</v>
      </c>
      <c r="B90" s="193"/>
      <c r="C90" s="194"/>
      <c r="D90" s="180"/>
    </row>
    <row r="91" spans="1:4" x14ac:dyDescent="0.3">
      <c r="A91" s="180" t="s">
        <v>345</v>
      </c>
      <c r="B91" s="193"/>
      <c r="C91" s="194"/>
      <c r="D91" s="180"/>
    </row>
    <row r="92" spans="1:4" x14ac:dyDescent="0.3">
      <c r="A92" s="141" t="s">
        <v>346</v>
      </c>
      <c r="B92" s="193"/>
      <c r="C92" s="194"/>
      <c r="D92" s="180"/>
    </row>
    <row r="93" spans="1:4" x14ac:dyDescent="0.3">
      <c r="A93" s="141" t="s">
        <v>347</v>
      </c>
      <c r="B93" s="193"/>
      <c r="C93" s="194"/>
      <c r="D93" s="180"/>
    </row>
    <row r="94" spans="1:4" x14ac:dyDescent="0.3">
      <c r="A94" s="180" t="s">
        <v>348</v>
      </c>
      <c r="B94" s="193"/>
      <c r="C94" s="194"/>
      <c r="D94" s="180"/>
    </row>
    <row r="95" spans="1:4" x14ac:dyDescent="0.3">
      <c r="A95" s="180" t="s">
        <v>349</v>
      </c>
      <c r="B95" s="193"/>
      <c r="C95" s="194"/>
      <c r="D95" s="180"/>
    </row>
    <row r="96" spans="1:4" x14ac:dyDescent="0.3">
      <c r="A96" s="180" t="s">
        <v>350</v>
      </c>
      <c r="B96" s="193"/>
      <c r="C96" s="194"/>
      <c r="D96" s="180"/>
    </row>
    <row r="97" spans="1:5" x14ac:dyDescent="0.3">
      <c r="A97" s="180"/>
      <c r="B97" s="193"/>
      <c r="C97" s="194"/>
      <c r="D97" s="180"/>
    </row>
    <row r="98" spans="1:5" x14ac:dyDescent="0.3">
      <c r="A98" s="192" t="s">
        <v>351</v>
      </c>
      <c r="B98" s="193"/>
      <c r="C98" s="194"/>
      <c r="D98" s="180"/>
    </row>
    <row r="99" spans="1:5" x14ac:dyDescent="0.3">
      <c r="A99" s="141" t="s">
        <v>352</v>
      </c>
      <c r="B99" s="193"/>
      <c r="C99" s="194"/>
      <c r="D99" s="180"/>
    </row>
    <row r="100" spans="1:5" x14ac:dyDescent="0.3">
      <c r="A100" s="180" t="s">
        <v>353</v>
      </c>
      <c r="B100" s="193"/>
      <c r="C100" s="194"/>
      <c r="D100" s="180"/>
    </row>
    <row r="101" spans="1:5" x14ac:dyDescent="0.3">
      <c r="A101" s="141" t="s">
        <v>354</v>
      </c>
      <c r="B101" s="193"/>
      <c r="C101" s="194"/>
      <c r="D101" s="180"/>
    </row>
    <row r="102" spans="1:5" x14ac:dyDescent="0.3">
      <c r="A102" s="141" t="s">
        <v>355</v>
      </c>
      <c r="B102" s="193"/>
      <c r="C102" s="194"/>
      <c r="D102" s="180"/>
    </row>
    <row r="103" spans="1:5" x14ac:dyDescent="0.3">
      <c r="A103" s="136"/>
      <c r="B103" s="137"/>
      <c r="C103" s="138"/>
    </row>
    <row r="104" spans="1:5" x14ac:dyDescent="0.3">
      <c r="A104" s="141" t="s">
        <v>356</v>
      </c>
      <c r="B104" s="193"/>
      <c r="C104" s="194"/>
      <c r="D104" s="180"/>
      <c r="E104" s="180"/>
    </row>
    <row r="105" spans="1:5" x14ac:dyDescent="0.3">
      <c r="A105" s="141" t="s">
        <v>357</v>
      </c>
      <c r="B105" s="193"/>
      <c r="C105" s="194"/>
      <c r="D105" s="180"/>
      <c r="E105" s="180"/>
    </row>
    <row r="106" spans="1:5" x14ac:dyDescent="0.3">
      <c r="A106" s="141"/>
      <c r="B106" s="193"/>
      <c r="C106" s="194"/>
      <c r="D106" s="180"/>
      <c r="E106" s="180"/>
    </row>
    <row r="107" spans="1:5" x14ac:dyDescent="0.3">
      <c r="A107" s="192" t="s">
        <v>358</v>
      </c>
      <c r="B107" s="193"/>
      <c r="C107" s="194"/>
      <c r="D107" s="180"/>
      <c r="E107" s="180"/>
    </row>
    <row r="108" spans="1:5" x14ac:dyDescent="0.3">
      <c r="A108" s="141" t="s">
        <v>359</v>
      </c>
      <c r="B108" s="193"/>
      <c r="C108" s="194"/>
      <c r="D108" s="180"/>
      <c r="E108" s="180"/>
    </row>
    <row r="109" spans="1:5" x14ac:dyDescent="0.3">
      <c r="A109" s="195" t="s">
        <v>360</v>
      </c>
      <c r="B109" s="193"/>
      <c r="C109" s="194"/>
      <c r="D109" s="180"/>
      <c r="E109" s="180"/>
    </row>
    <row r="110" spans="1:5" x14ac:dyDescent="0.3">
      <c r="A110" s="141" t="s">
        <v>361</v>
      </c>
      <c r="B110" s="193"/>
      <c r="C110" s="194"/>
      <c r="D110" s="180"/>
      <c r="E110" s="180"/>
    </row>
    <row r="111" spans="1:5" x14ac:dyDescent="0.3">
      <c r="A111" s="195" t="s">
        <v>362</v>
      </c>
      <c r="B111" s="193"/>
      <c r="C111" s="194"/>
      <c r="D111" s="180"/>
      <c r="E111" s="180"/>
    </row>
    <row r="112" spans="1:5" x14ac:dyDescent="0.3">
      <c r="A112" s="141" t="s">
        <v>363</v>
      </c>
      <c r="B112" s="193"/>
      <c r="C112" s="194"/>
      <c r="D112" s="180"/>
      <c r="E112" s="180"/>
    </row>
    <row r="113" spans="1:5" x14ac:dyDescent="0.3">
      <c r="A113" s="141" t="s">
        <v>364</v>
      </c>
      <c r="B113" s="193"/>
      <c r="C113" s="194"/>
      <c r="D113" s="180"/>
      <c r="E113" s="180"/>
    </row>
    <row r="114" spans="1:5" x14ac:dyDescent="0.3">
      <c r="A114" s="141" t="s">
        <v>365</v>
      </c>
      <c r="B114" s="193"/>
      <c r="C114" s="194"/>
      <c r="D114" s="180"/>
      <c r="E114" s="180"/>
    </row>
    <row r="115" spans="1:5" x14ac:dyDescent="0.3">
      <c r="A115" s="141"/>
      <c r="B115" s="193"/>
      <c r="C115" s="194"/>
      <c r="D115" s="180"/>
      <c r="E115" s="180"/>
    </row>
    <row r="116" spans="1:5" x14ac:dyDescent="0.3">
      <c r="A116" s="192" t="s">
        <v>366</v>
      </c>
      <c r="B116" s="193"/>
      <c r="C116" s="194"/>
      <c r="D116" s="180"/>
      <c r="E116" s="180"/>
    </row>
    <row r="117" spans="1:5" x14ac:dyDescent="0.3">
      <c r="A117" s="141" t="s">
        <v>367</v>
      </c>
      <c r="B117" s="193"/>
      <c r="C117" s="194"/>
      <c r="D117" s="180"/>
      <c r="E117" s="180"/>
    </row>
    <row r="118" spans="1:5" x14ac:dyDescent="0.3">
      <c r="A118" s="141" t="s">
        <v>368</v>
      </c>
      <c r="B118" s="193"/>
      <c r="C118" s="194"/>
      <c r="D118" s="180"/>
      <c r="E118" s="180"/>
    </row>
    <row r="119" spans="1:5" x14ac:dyDescent="0.3">
      <c r="A119" s="141" t="s">
        <v>502</v>
      </c>
      <c r="B119" s="193"/>
      <c r="C119" s="194"/>
      <c r="D119" s="180"/>
      <c r="E119" s="180"/>
    </row>
    <row r="120" spans="1:5" x14ac:dyDescent="0.3">
      <c r="A120" s="141" t="s">
        <v>503</v>
      </c>
      <c r="B120" s="193"/>
      <c r="C120" s="194"/>
      <c r="D120" s="180"/>
      <c r="E120" s="180"/>
    </row>
    <row r="121" spans="1:5" x14ac:dyDescent="0.3">
      <c r="A121" s="141" t="s">
        <v>504</v>
      </c>
      <c r="B121" s="193"/>
      <c r="C121" s="194"/>
      <c r="D121" s="180"/>
      <c r="E121" s="180"/>
    </row>
    <row r="122" spans="1:5" x14ac:dyDescent="0.3">
      <c r="A122" s="141" t="s">
        <v>505</v>
      </c>
      <c r="B122" s="193"/>
      <c r="C122" s="194"/>
      <c r="D122" s="180"/>
      <c r="E122" s="180"/>
    </row>
    <row r="123" spans="1:5" x14ac:dyDescent="0.3">
      <c r="A123" s="141" t="s">
        <v>506</v>
      </c>
      <c r="B123" s="193"/>
      <c r="C123" s="194"/>
      <c r="D123" s="180"/>
      <c r="E123" s="180"/>
    </row>
    <row r="124" spans="1:5" x14ac:dyDescent="0.3">
      <c r="A124" s="141" t="s">
        <v>507</v>
      </c>
      <c r="B124" s="193"/>
      <c r="C124" s="194"/>
      <c r="D124" s="180"/>
      <c r="E124" s="180"/>
    </row>
    <row r="125" spans="1:5" x14ac:dyDescent="0.3">
      <c r="A125" s="141" t="s">
        <v>369</v>
      </c>
      <c r="B125" s="193"/>
      <c r="C125" s="194"/>
      <c r="D125" s="180"/>
      <c r="E125" s="180"/>
    </row>
    <row r="126" spans="1:5" x14ac:dyDescent="0.3">
      <c r="A126" s="141" t="s">
        <v>508</v>
      </c>
      <c r="B126" s="193"/>
      <c r="C126" s="194"/>
      <c r="D126" s="180"/>
      <c r="E126" s="180"/>
    </row>
    <row r="127" spans="1:5" x14ac:dyDescent="0.3">
      <c r="A127" s="141" t="s">
        <v>370</v>
      </c>
      <c r="B127" s="193"/>
      <c r="C127" s="194"/>
      <c r="D127" s="180"/>
      <c r="E127" s="180"/>
    </row>
    <row r="128" spans="1:5" x14ac:dyDescent="0.3">
      <c r="A128" s="141" t="s">
        <v>371</v>
      </c>
      <c r="B128" s="193"/>
      <c r="C128" s="194"/>
      <c r="D128" s="180"/>
      <c r="E128" s="180"/>
    </row>
    <row r="129" spans="1:5" x14ac:dyDescent="0.3">
      <c r="A129" s="141" t="s">
        <v>509</v>
      </c>
      <c r="B129" s="193"/>
      <c r="C129" s="194"/>
      <c r="D129" s="180"/>
      <c r="E129" s="180"/>
    </row>
    <row r="130" spans="1:5" x14ac:dyDescent="0.3">
      <c r="A130" s="141" t="s">
        <v>510</v>
      </c>
      <c r="B130" s="193"/>
      <c r="C130" s="194"/>
      <c r="D130" s="180"/>
      <c r="E130" s="180"/>
    </row>
    <row r="131" spans="1:5" x14ac:dyDescent="0.3">
      <c r="A131" s="141" t="s">
        <v>511</v>
      </c>
      <c r="B131" s="193"/>
      <c r="C131" s="194"/>
      <c r="D131" s="180"/>
      <c r="E131" s="180"/>
    </row>
    <row r="132" spans="1:5" x14ac:dyDescent="0.3">
      <c r="A132" s="141" t="s">
        <v>372</v>
      </c>
      <c r="B132" s="193"/>
      <c r="C132" s="194"/>
      <c r="D132" s="180"/>
      <c r="E132" s="180"/>
    </row>
    <row r="133" spans="1:5" x14ac:dyDescent="0.3">
      <c r="A133" s="141" t="s">
        <v>373</v>
      </c>
      <c r="B133" s="193"/>
      <c r="C133" s="194"/>
      <c r="D133" s="180"/>
      <c r="E133" s="180"/>
    </row>
    <row r="134" spans="1:5" x14ac:dyDescent="0.3">
      <c r="A134" s="141" t="s">
        <v>374</v>
      </c>
      <c r="B134" s="193"/>
      <c r="C134" s="194"/>
      <c r="D134" s="180"/>
      <c r="E134" s="180"/>
    </row>
    <row r="135" spans="1:5" x14ac:dyDescent="0.3">
      <c r="A135" s="141" t="s">
        <v>375</v>
      </c>
      <c r="B135" s="193"/>
      <c r="C135" s="194"/>
      <c r="D135" s="180"/>
      <c r="E135" s="180"/>
    </row>
    <row r="136" spans="1:5" x14ac:dyDescent="0.3">
      <c r="A136" s="180" t="s">
        <v>376</v>
      </c>
      <c r="B136" s="193"/>
      <c r="C136" s="194"/>
      <c r="D136" s="180"/>
      <c r="E136" s="180"/>
    </row>
    <row r="137" spans="1:5" x14ac:dyDescent="0.3">
      <c r="A137" s="180" t="s">
        <v>377</v>
      </c>
      <c r="B137" s="193"/>
      <c r="C137" s="194"/>
      <c r="D137" s="180"/>
      <c r="E137" s="180"/>
    </row>
    <row r="138" spans="1:5" x14ac:dyDescent="0.3">
      <c r="B138" s="137"/>
      <c r="C138" s="138"/>
    </row>
    <row r="139" spans="1:5" ht="17.5" x14ac:dyDescent="0.35">
      <c r="A139" s="243" t="s">
        <v>378</v>
      </c>
      <c r="B139" s="243"/>
      <c r="C139" s="243"/>
      <c r="D139" s="243"/>
    </row>
    <row r="140" spans="1:5" x14ac:dyDescent="0.3">
      <c r="B140" s="137"/>
      <c r="C140" s="138"/>
    </row>
    <row r="141" spans="1:5" x14ac:dyDescent="0.3">
      <c r="A141" s="192" t="s">
        <v>379</v>
      </c>
      <c r="B141" s="193"/>
      <c r="C141" s="194"/>
    </row>
    <row r="142" spans="1:5" x14ac:dyDescent="0.3">
      <c r="A142" s="198" t="s">
        <v>380</v>
      </c>
      <c r="B142" s="203"/>
      <c r="C142" s="194"/>
    </row>
    <row r="143" spans="1:5" x14ac:dyDescent="0.3">
      <c r="A143" s="198" t="s">
        <v>381</v>
      </c>
      <c r="B143" s="203"/>
      <c r="C143" s="194"/>
    </row>
    <row r="144" spans="1:5" x14ac:dyDescent="0.3">
      <c r="A144" s="141" t="s">
        <v>382</v>
      </c>
      <c r="B144" s="193"/>
      <c r="C144" s="194"/>
    </row>
    <row r="145" spans="1:3" x14ac:dyDescent="0.3">
      <c r="A145" s="180" t="s">
        <v>383</v>
      </c>
      <c r="B145" s="193"/>
      <c r="C145" s="194"/>
    </row>
    <row r="146" spans="1:3" x14ac:dyDescent="0.3">
      <c r="A146" s="180" t="s">
        <v>384</v>
      </c>
      <c r="B146" s="193"/>
      <c r="C146" s="194"/>
    </row>
    <row r="147" spans="1:3" x14ac:dyDescent="0.3">
      <c r="A147" s="180"/>
      <c r="B147" s="193"/>
      <c r="C147" s="194"/>
    </row>
    <row r="148" spans="1:3" x14ac:dyDescent="0.3">
      <c r="A148" s="192" t="s">
        <v>385</v>
      </c>
      <c r="B148" s="193"/>
      <c r="C148" s="194"/>
    </row>
    <row r="149" spans="1:3" x14ac:dyDescent="0.3">
      <c r="A149" s="141" t="s">
        <v>386</v>
      </c>
      <c r="B149" s="193"/>
      <c r="C149" s="194"/>
    </row>
    <row r="150" spans="1:3" x14ac:dyDescent="0.3">
      <c r="A150" s="141" t="s">
        <v>387</v>
      </c>
      <c r="B150" s="193"/>
      <c r="C150" s="194"/>
    </row>
    <row r="151" spans="1:3" x14ac:dyDescent="0.3">
      <c r="A151" s="141"/>
      <c r="B151" s="193"/>
      <c r="C151" s="194"/>
    </row>
    <row r="152" spans="1:3" x14ac:dyDescent="0.3">
      <c r="A152" s="192" t="s">
        <v>512</v>
      </c>
      <c r="B152" s="193"/>
      <c r="C152" s="194"/>
    </row>
    <row r="153" spans="1:3" x14ac:dyDescent="0.3">
      <c r="A153" s="141" t="s">
        <v>388</v>
      </c>
      <c r="B153" s="193"/>
      <c r="C153" s="194"/>
    </row>
    <row r="154" spans="1:3" x14ac:dyDescent="0.3">
      <c r="A154" s="141" t="s">
        <v>389</v>
      </c>
      <c r="B154" s="193"/>
      <c r="C154" s="194"/>
    </row>
    <row r="155" spans="1:3" x14ac:dyDescent="0.3">
      <c r="A155" s="141" t="s">
        <v>390</v>
      </c>
      <c r="B155" s="193"/>
      <c r="C155" s="194"/>
    </row>
    <row r="156" spans="1:3" x14ac:dyDescent="0.3">
      <c r="A156" s="141" t="s">
        <v>391</v>
      </c>
      <c r="B156" s="193"/>
      <c r="C156" s="194"/>
    </row>
    <row r="157" spans="1:3" x14ac:dyDescent="0.3">
      <c r="A157" s="141" t="s">
        <v>392</v>
      </c>
      <c r="B157" s="193"/>
      <c r="C157" s="194"/>
    </row>
    <row r="158" spans="1:3" x14ac:dyDescent="0.3">
      <c r="A158" s="141" t="s">
        <v>393</v>
      </c>
      <c r="B158" s="193"/>
      <c r="C158" s="194"/>
    </row>
    <row r="159" spans="1:3" x14ac:dyDescent="0.3">
      <c r="A159" s="141" t="s">
        <v>394</v>
      </c>
      <c r="B159" s="193"/>
      <c r="C159" s="194"/>
    </row>
    <row r="160" spans="1:3" x14ac:dyDescent="0.3">
      <c r="A160" s="180" t="s">
        <v>513</v>
      </c>
      <c r="B160" s="193"/>
      <c r="C160" s="194"/>
    </row>
    <row r="161" spans="1:3" x14ac:dyDescent="0.3">
      <c r="A161" s="141" t="s">
        <v>395</v>
      </c>
      <c r="B161" s="193"/>
      <c r="C161" s="194"/>
    </row>
    <row r="162" spans="1:3" x14ac:dyDescent="0.3">
      <c r="A162" s="141" t="s">
        <v>396</v>
      </c>
      <c r="B162" s="193"/>
      <c r="C162" s="194"/>
    </row>
    <row r="163" spans="1:3" x14ac:dyDescent="0.3">
      <c r="A163" s="141" t="s">
        <v>397</v>
      </c>
      <c r="B163" s="193"/>
      <c r="C163" s="194"/>
    </row>
    <row r="164" spans="1:3" x14ac:dyDescent="0.3">
      <c r="A164" s="141" t="s">
        <v>398</v>
      </c>
      <c r="B164" s="193"/>
      <c r="C164" s="194"/>
    </row>
    <row r="165" spans="1:3" x14ac:dyDescent="0.3">
      <c r="A165" s="141" t="s">
        <v>514</v>
      </c>
      <c r="B165" s="141" t="s">
        <v>399</v>
      </c>
      <c r="C165" s="194"/>
    </row>
    <row r="166" spans="1:3" x14ac:dyDescent="0.3">
      <c r="A166" s="141" t="s">
        <v>514</v>
      </c>
      <c r="B166" s="141" t="s">
        <v>400</v>
      </c>
      <c r="C166" s="194"/>
    </row>
    <row r="167" spans="1:3" x14ac:dyDescent="0.3">
      <c r="A167" s="141"/>
      <c r="B167" s="141"/>
      <c r="C167" s="194"/>
    </row>
    <row r="168" spans="1:3" x14ac:dyDescent="0.3">
      <c r="A168" s="192" t="s">
        <v>515</v>
      </c>
      <c r="B168" s="193"/>
      <c r="C168" s="194"/>
    </row>
    <row r="169" spans="1:3" x14ac:dyDescent="0.3">
      <c r="A169" s="192" t="s">
        <v>401</v>
      </c>
      <c r="B169" s="193"/>
      <c r="C169" s="194"/>
    </row>
    <row r="170" spans="1:3" x14ac:dyDescent="0.3">
      <c r="A170" s="141" t="s">
        <v>516</v>
      </c>
      <c r="B170" s="193"/>
      <c r="C170" s="194"/>
    </row>
    <row r="171" spans="1:3" x14ac:dyDescent="0.3">
      <c r="A171" s="141" t="s">
        <v>402</v>
      </c>
      <c r="B171" s="193"/>
      <c r="C171" s="194"/>
    </row>
    <row r="172" spans="1:3" x14ac:dyDescent="0.3">
      <c r="A172" s="141" t="s">
        <v>403</v>
      </c>
      <c r="B172" s="193"/>
      <c r="C172" s="194"/>
    </row>
    <row r="173" spans="1:3" x14ac:dyDescent="0.3">
      <c r="A173" s="141" t="s">
        <v>404</v>
      </c>
      <c r="B173" s="193"/>
      <c r="C173" s="194"/>
    </row>
    <row r="174" spans="1:3" x14ac:dyDescent="0.3">
      <c r="A174" s="141" t="s">
        <v>405</v>
      </c>
      <c r="B174" s="193"/>
      <c r="C174" s="194"/>
    </row>
    <row r="175" spans="1:3" x14ac:dyDescent="0.3">
      <c r="A175" s="141"/>
      <c r="B175" s="193"/>
      <c r="C175" s="194"/>
    </row>
    <row r="176" spans="1:3" x14ac:dyDescent="0.3">
      <c r="A176" s="192" t="s">
        <v>517</v>
      </c>
      <c r="B176" s="193"/>
      <c r="C176" s="194"/>
    </row>
    <row r="177" spans="1:3" x14ac:dyDescent="0.3">
      <c r="A177" s="192" t="s">
        <v>406</v>
      </c>
      <c r="B177" s="193"/>
      <c r="C177" s="194"/>
    </row>
    <row r="178" spans="1:3" x14ac:dyDescent="0.3">
      <c r="A178" s="141" t="s">
        <v>518</v>
      </c>
      <c r="B178" s="193"/>
      <c r="C178" s="194"/>
    </row>
    <row r="179" spans="1:3" x14ac:dyDescent="0.3">
      <c r="A179" s="141" t="s">
        <v>407</v>
      </c>
      <c r="B179" s="193"/>
      <c r="C179" s="194"/>
    </row>
    <row r="180" spans="1:3" x14ac:dyDescent="0.3">
      <c r="A180" s="141" t="s">
        <v>408</v>
      </c>
      <c r="B180" s="193"/>
      <c r="C180" s="194"/>
    </row>
    <row r="181" spans="1:3" x14ac:dyDescent="0.3">
      <c r="A181" s="141" t="s">
        <v>409</v>
      </c>
      <c r="B181" s="193"/>
      <c r="C181" s="194"/>
    </row>
    <row r="182" spans="1:3" x14ac:dyDescent="0.3">
      <c r="A182" s="141" t="s">
        <v>410</v>
      </c>
      <c r="B182" s="193"/>
      <c r="C182" s="194"/>
    </row>
    <row r="183" spans="1:3" x14ac:dyDescent="0.3">
      <c r="A183" s="141" t="s">
        <v>411</v>
      </c>
      <c r="B183" s="193"/>
      <c r="C183" s="194"/>
    </row>
    <row r="184" spans="1:3" x14ac:dyDescent="0.3">
      <c r="A184" s="180"/>
      <c r="B184" s="193"/>
      <c r="C184" s="194"/>
    </row>
    <row r="185" spans="1:3" x14ac:dyDescent="0.3">
      <c r="A185" s="141" t="s">
        <v>519</v>
      </c>
      <c r="B185" s="193"/>
      <c r="C185" s="194"/>
    </row>
    <row r="186" spans="1:3" x14ac:dyDescent="0.3">
      <c r="A186" s="141" t="s">
        <v>412</v>
      </c>
      <c r="B186" s="193"/>
      <c r="C186" s="194"/>
    </row>
    <row r="187" spans="1:3" x14ac:dyDescent="0.3">
      <c r="A187" s="141"/>
      <c r="B187" s="193"/>
      <c r="C187" s="194"/>
    </row>
    <row r="188" spans="1:3" x14ac:dyDescent="0.3">
      <c r="A188" s="141" t="s">
        <v>413</v>
      </c>
      <c r="B188" s="193"/>
      <c r="C188" s="194"/>
    </row>
    <row r="189" spans="1:3" x14ac:dyDescent="0.3">
      <c r="A189" s="141" t="s">
        <v>414</v>
      </c>
      <c r="B189" s="193"/>
      <c r="C189" s="194"/>
    </row>
    <row r="190" spans="1:3" x14ac:dyDescent="0.3">
      <c r="A190" s="141"/>
      <c r="B190" s="193"/>
      <c r="C190" s="194"/>
    </row>
    <row r="191" spans="1:3" x14ac:dyDescent="0.3">
      <c r="A191" s="192" t="s">
        <v>415</v>
      </c>
      <c r="B191" s="193"/>
      <c r="C191" s="194"/>
    </row>
    <row r="192" spans="1:3" x14ac:dyDescent="0.3">
      <c r="A192" s="141" t="s">
        <v>580</v>
      </c>
      <c r="B192" s="193"/>
      <c r="C192" s="194"/>
    </row>
    <row r="193" spans="1:3" x14ac:dyDescent="0.3">
      <c r="A193" s="141" t="s">
        <v>416</v>
      </c>
      <c r="B193" s="193"/>
      <c r="C193" s="194"/>
    </row>
    <row r="194" spans="1:3" x14ac:dyDescent="0.3">
      <c r="A194" s="141" t="s">
        <v>520</v>
      </c>
      <c r="B194" s="193"/>
      <c r="C194" s="194"/>
    </row>
    <row r="195" spans="1:3" x14ac:dyDescent="0.3">
      <c r="A195" s="141" t="s">
        <v>521</v>
      </c>
      <c r="B195" s="193"/>
      <c r="C195" s="194"/>
    </row>
    <row r="196" spans="1:3" x14ac:dyDescent="0.3">
      <c r="A196" s="141" t="s">
        <v>417</v>
      </c>
      <c r="B196" s="193"/>
      <c r="C196" s="194"/>
    </row>
    <row r="197" spans="1:3" x14ac:dyDescent="0.3">
      <c r="A197" s="141" t="s">
        <v>418</v>
      </c>
      <c r="B197" s="193"/>
      <c r="C197" s="194"/>
    </row>
    <row r="198" spans="1:3" x14ac:dyDescent="0.3">
      <c r="A198" s="180"/>
      <c r="B198" s="193"/>
      <c r="C198" s="194"/>
    </row>
    <row r="199" spans="1:3" x14ac:dyDescent="0.3">
      <c r="A199" s="141" t="s">
        <v>419</v>
      </c>
      <c r="B199" s="193"/>
      <c r="C199" s="194"/>
    </row>
    <row r="200" spans="1:3" x14ac:dyDescent="0.3">
      <c r="A200" s="180" t="s">
        <v>420</v>
      </c>
      <c r="B200" s="193"/>
      <c r="C200" s="194"/>
    </row>
    <row r="201" spans="1:3" x14ac:dyDescent="0.3">
      <c r="A201" s="180"/>
      <c r="B201" s="193"/>
      <c r="C201" s="194"/>
    </row>
    <row r="202" spans="1:3" x14ac:dyDescent="0.3">
      <c r="A202" s="192" t="s">
        <v>421</v>
      </c>
      <c r="B202" s="193"/>
      <c r="C202" s="194"/>
    </row>
    <row r="203" spans="1:3" x14ac:dyDescent="0.3">
      <c r="A203" s="141" t="s">
        <v>422</v>
      </c>
      <c r="B203" s="193"/>
      <c r="C203" s="194"/>
    </row>
    <row r="204" spans="1:3" x14ac:dyDescent="0.3">
      <c r="A204" s="180" t="s">
        <v>522</v>
      </c>
      <c r="B204" s="193"/>
      <c r="C204" s="194"/>
    </row>
    <row r="205" spans="1:3" x14ac:dyDescent="0.3">
      <c r="A205" s="141" t="s">
        <v>423</v>
      </c>
      <c r="B205" s="193"/>
      <c r="C205" s="194"/>
    </row>
    <row r="206" spans="1:3" x14ac:dyDescent="0.3">
      <c r="A206" s="180" t="s">
        <v>523</v>
      </c>
      <c r="B206" s="193"/>
      <c r="C206" s="194"/>
    </row>
    <row r="207" spans="1:3" x14ac:dyDescent="0.3">
      <c r="A207" s="141" t="s">
        <v>424</v>
      </c>
      <c r="B207" s="193"/>
      <c r="C207" s="194"/>
    </row>
    <row r="208" spans="1:3" x14ac:dyDescent="0.3">
      <c r="A208" s="180" t="s">
        <v>425</v>
      </c>
      <c r="B208" s="193"/>
      <c r="C208" s="194"/>
    </row>
    <row r="209" spans="1:3" x14ac:dyDescent="0.3">
      <c r="A209" s="180" t="s">
        <v>426</v>
      </c>
      <c r="B209" s="193"/>
      <c r="C209" s="194"/>
    </row>
    <row r="210" spans="1:3" x14ac:dyDescent="0.3">
      <c r="A210" s="180"/>
      <c r="B210" s="193"/>
      <c r="C210" s="194"/>
    </row>
    <row r="211" spans="1:3" x14ac:dyDescent="0.3">
      <c r="A211" s="192" t="s">
        <v>524</v>
      </c>
      <c r="B211" s="193"/>
      <c r="C211" s="194"/>
    </row>
    <row r="212" spans="1:3" x14ac:dyDescent="0.3">
      <c r="A212" s="141" t="s">
        <v>427</v>
      </c>
      <c r="B212" s="193"/>
      <c r="C212" s="194"/>
    </row>
    <row r="213" spans="1:3" x14ac:dyDescent="0.3">
      <c r="A213" s="141" t="s">
        <v>428</v>
      </c>
      <c r="B213" s="193"/>
      <c r="C213" s="194"/>
    </row>
    <row r="214" spans="1:3" x14ac:dyDescent="0.3">
      <c r="A214" s="141" t="s">
        <v>429</v>
      </c>
      <c r="B214" s="193"/>
      <c r="C214" s="194"/>
    </row>
    <row r="215" spans="1:3" x14ac:dyDescent="0.3">
      <c r="A215" s="141" t="s">
        <v>430</v>
      </c>
      <c r="B215" s="193"/>
      <c r="C215" s="194"/>
    </row>
    <row r="216" spans="1:3" x14ac:dyDescent="0.3">
      <c r="A216" s="141"/>
      <c r="B216" s="193"/>
      <c r="C216" s="194"/>
    </row>
    <row r="217" spans="1:3" x14ac:dyDescent="0.3">
      <c r="A217" s="192" t="s">
        <v>525</v>
      </c>
      <c r="B217" s="193"/>
      <c r="C217" s="194"/>
    </row>
    <row r="218" spans="1:3" x14ac:dyDescent="0.3">
      <c r="A218" s="141" t="s">
        <v>526</v>
      </c>
      <c r="B218" s="193"/>
      <c r="C218" s="194"/>
    </row>
    <row r="219" spans="1:3" x14ac:dyDescent="0.3">
      <c r="A219" s="141" t="s">
        <v>431</v>
      </c>
      <c r="B219" s="193"/>
      <c r="C219" s="194"/>
    </row>
    <row r="220" spans="1:3" x14ac:dyDescent="0.3">
      <c r="A220" s="141" t="s">
        <v>432</v>
      </c>
      <c r="B220" s="193"/>
      <c r="C220" s="194"/>
    </row>
    <row r="221" spans="1:3" x14ac:dyDescent="0.3">
      <c r="A221" s="141" t="s">
        <v>433</v>
      </c>
      <c r="B221" s="193"/>
      <c r="C221" s="194"/>
    </row>
    <row r="222" spans="1:3" x14ac:dyDescent="0.3">
      <c r="A222" s="192"/>
      <c r="B222" s="193"/>
      <c r="C222" s="194"/>
    </row>
    <row r="223" spans="1:3" x14ac:dyDescent="0.3">
      <c r="A223" s="192" t="s">
        <v>527</v>
      </c>
      <c r="B223" s="193"/>
      <c r="C223" s="194"/>
    </row>
    <row r="224" spans="1:3" x14ac:dyDescent="0.3">
      <c r="A224" s="141" t="s">
        <v>434</v>
      </c>
      <c r="B224" s="193"/>
      <c r="C224" s="194"/>
    </row>
    <row r="225" spans="1:3" x14ac:dyDescent="0.3">
      <c r="A225" s="180" t="s">
        <v>435</v>
      </c>
      <c r="B225" s="193"/>
      <c r="C225" s="194"/>
    </row>
    <row r="226" spans="1:3" x14ac:dyDescent="0.3">
      <c r="A226" s="180"/>
      <c r="B226" s="193"/>
      <c r="C226" s="194"/>
    </row>
    <row r="227" spans="1:3" x14ac:dyDescent="0.3">
      <c r="A227" s="192" t="s">
        <v>528</v>
      </c>
      <c r="B227" s="193"/>
      <c r="C227" s="194"/>
    </row>
    <row r="228" spans="1:3" x14ac:dyDescent="0.3">
      <c r="A228" s="141" t="s">
        <v>436</v>
      </c>
      <c r="B228" s="193"/>
      <c r="C228" s="194"/>
    </row>
    <row r="229" spans="1:3" x14ac:dyDescent="0.3">
      <c r="A229" s="180" t="s">
        <v>437</v>
      </c>
      <c r="B229" s="193"/>
      <c r="C229" s="194"/>
    </row>
    <row r="230" spans="1:3" x14ac:dyDescent="0.3">
      <c r="A230" s="180" t="s">
        <v>438</v>
      </c>
      <c r="B230" s="193"/>
      <c r="C230" s="194"/>
    </row>
    <row r="231" spans="1:3" x14ac:dyDescent="0.3">
      <c r="A231" s="180" t="s">
        <v>439</v>
      </c>
      <c r="B231" s="193"/>
      <c r="C231" s="194"/>
    </row>
    <row r="232" spans="1:3" x14ac:dyDescent="0.3">
      <c r="A232" s="180"/>
      <c r="B232" s="193"/>
      <c r="C232" s="194"/>
    </row>
    <row r="233" spans="1:3" x14ac:dyDescent="0.3">
      <c r="A233" s="192" t="s">
        <v>529</v>
      </c>
      <c r="B233" s="193"/>
      <c r="C233" s="194"/>
    </row>
    <row r="234" spans="1:3" x14ac:dyDescent="0.3">
      <c r="A234" s="141" t="s">
        <v>440</v>
      </c>
      <c r="B234" s="193"/>
      <c r="C234" s="194"/>
    </row>
    <row r="235" spans="1:3" x14ac:dyDescent="0.3">
      <c r="A235" s="141" t="s">
        <v>441</v>
      </c>
      <c r="B235" s="193"/>
      <c r="C235" s="194"/>
    </row>
    <row r="236" spans="1:3" x14ac:dyDescent="0.3">
      <c r="A236" s="141" t="s">
        <v>442</v>
      </c>
      <c r="B236" s="193"/>
      <c r="C236" s="194"/>
    </row>
    <row r="237" spans="1:3" x14ac:dyDescent="0.3">
      <c r="A237" s="192" t="s">
        <v>530</v>
      </c>
      <c r="B237" s="193"/>
      <c r="C237" s="194"/>
    </row>
    <row r="238" spans="1:3" x14ac:dyDescent="0.3">
      <c r="A238" s="141" t="s">
        <v>443</v>
      </c>
      <c r="B238" s="193"/>
      <c r="C238" s="194"/>
    </row>
    <row r="239" spans="1:3" x14ac:dyDescent="0.3">
      <c r="A239" s="141" t="s">
        <v>444</v>
      </c>
      <c r="B239" s="193"/>
      <c r="C239" s="194"/>
    </row>
    <row r="240" spans="1:3" x14ac:dyDescent="0.3">
      <c r="A240" s="141" t="s">
        <v>445</v>
      </c>
      <c r="B240" s="193"/>
      <c r="C240" s="194"/>
    </row>
    <row r="241" spans="1:5" x14ac:dyDescent="0.3">
      <c r="A241" s="141" t="s">
        <v>446</v>
      </c>
      <c r="B241" s="193"/>
      <c r="C241" s="194"/>
    </row>
    <row r="242" spans="1:5" x14ac:dyDescent="0.3">
      <c r="A242" s="141" t="s">
        <v>447</v>
      </c>
      <c r="B242" s="193"/>
      <c r="C242" s="194"/>
    </row>
    <row r="243" spans="1:5" x14ac:dyDescent="0.3">
      <c r="A243" s="141" t="s">
        <v>448</v>
      </c>
      <c r="B243" s="193"/>
      <c r="C243" s="194"/>
    </row>
    <row r="244" spans="1:5" x14ac:dyDescent="0.3">
      <c r="A244" s="141"/>
      <c r="B244" s="193"/>
      <c r="C244" s="194"/>
    </row>
    <row r="245" spans="1:5" ht="15.5" x14ac:dyDescent="0.45">
      <c r="A245" s="192" t="s">
        <v>531</v>
      </c>
      <c r="B245" s="193"/>
      <c r="C245" s="194"/>
      <c r="E245" s="196"/>
    </row>
    <row r="246" spans="1:5" ht="15.5" x14ac:dyDescent="0.45">
      <c r="A246" s="141" t="s">
        <v>532</v>
      </c>
      <c r="B246" s="141"/>
      <c r="C246" s="141"/>
      <c r="E246" s="196"/>
    </row>
    <row r="247" spans="1:5" ht="15.5" x14ac:dyDescent="0.45">
      <c r="A247" s="141" t="s">
        <v>533</v>
      </c>
      <c r="B247" s="141"/>
      <c r="C247" s="141"/>
      <c r="E247" s="196"/>
    </row>
    <row r="248" spans="1:5" ht="15.5" x14ac:dyDescent="0.45">
      <c r="A248" s="141" t="s">
        <v>534</v>
      </c>
      <c r="B248" s="141"/>
      <c r="C248" s="141"/>
      <c r="E248" s="196"/>
    </row>
    <row r="249" spans="1:5" ht="15.5" x14ac:dyDescent="0.45">
      <c r="A249" s="141" t="s">
        <v>535</v>
      </c>
      <c r="B249" s="141"/>
      <c r="C249" s="141"/>
      <c r="E249" s="196"/>
    </row>
    <row r="250" spans="1:5" ht="15.5" x14ac:dyDescent="0.45">
      <c r="A250" s="141" t="s">
        <v>536</v>
      </c>
      <c r="B250" s="141"/>
      <c r="C250" s="141"/>
      <c r="E250" s="196"/>
    </row>
    <row r="251" spans="1:5" ht="15.5" x14ac:dyDescent="0.45">
      <c r="A251" s="141" t="s">
        <v>537</v>
      </c>
      <c r="B251" s="141"/>
      <c r="C251" s="141"/>
      <c r="E251" s="196"/>
    </row>
    <row r="252" spans="1:5" ht="15.5" x14ac:dyDescent="0.45">
      <c r="A252" s="141" t="s">
        <v>538</v>
      </c>
      <c r="B252" s="141"/>
      <c r="C252" s="141"/>
      <c r="E252" s="196"/>
    </row>
    <row r="253" spans="1:5" ht="15.5" x14ac:dyDescent="0.45">
      <c r="A253" s="141" t="s">
        <v>539</v>
      </c>
      <c r="B253" s="141"/>
      <c r="C253" s="141"/>
      <c r="E253" s="196"/>
    </row>
    <row r="254" spans="1:5" ht="15.5" x14ac:dyDescent="0.45">
      <c r="A254" s="141"/>
      <c r="B254" s="141"/>
      <c r="C254" s="141"/>
      <c r="E254" s="196"/>
    </row>
    <row r="255" spans="1:5" ht="15.5" x14ac:dyDescent="0.45">
      <c r="A255" s="141" t="s">
        <v>540</v>
      </c>
      <c r="B255" s="141"/>
      <c r="C255" s="141"/>
      <c r="E255" s="196"/>
    </row>
    <row r="256" spans="1:5" ht="15.5" x14ac:dyDescent="0.45">
      <c r="A256" s="141" t="s">
        <v>541</v>
      </c>
      <c r="B256" s="141"/>
      <c r="C256" s="141"/>
      <c r="E256" s="196"/>
    </row>
    <row r="257" spans="1:5" ht="15.5" x14ac:dyDescent="0.45">
      <c r="A257" s="141" t="s">
        <v>542</v>
      </c>
      <c r="B257" s="141"/>
      <c r="C257" s="141"/>
      <c r="E257" s="196"/>
    </row>
    <row r="258" spans="1:5" s="197" customFormat="1" ht="15.5" x14ac:dyDescent="0.45">
      <c r="A258" s="141" t="s">
        <v>543</v>
      </c>
      <c r="B258" s="141"/>
      <c r="C258" s="141"/>
      <c r="E258" s="189"/>
    </row>
    <row r="259" spans="1:5" s="197" customFormat="1" ht="15.5" x14ac:dyDescent="0.45">
      <c r="A259" s="141"/>
      <c r="B259" s="141"/>
      <c r="C259" s="141"/>
      <c r="E259" s="189"/>
    </row>
    <row r="260" spans="1:5" s="197" customFormat="1" ht="25.5" customHeight="1" x14ac:dyDescent="0.45">
      <c r="A260" s="247" t="s">
        <v>544</v>
      </c>
      <c r="B260" s="247"/>
      <c r="C260" s="247"/>
      <c r="E260" s="189"/>
    </row>
    <row r="261" spans="1:5" s="197" customFormat="1" ht="15.5" x14ac:dyDescent="0.45">
      <c r="A261" s="141" t="s">
        <v>545</v>
      </c>
      <c r="B261" s="141"/>
      <c r="C261" s="141"/>
      <c r="E261" s="189"/>
    </row>
    <row r="262" spans="1:5" s="197" customFormat="1" ht="15.5" x14ac:dyDescent="0.45">
      <c r="A262" s="141" t="s">
        <v>543</v>
      </c>
      <c r="B262" s="141"/>
      <c r="C262" s="141"/>
      <c r="E262" s="189"/>
    </row>
    <row r="263" spans="1:5" s="197" customFormat="1" ht="15.5" x14ac:dyDescent="0.45">
      <c r="A263" s="141"/>
      <c r="B263" s="141"/>
      <c r="C263" s="141"/>
      <c r="E263" s="189"/>
    </row>
    <row r="264" spans="1:5" ht="15.5" x14ac:dyDescent="0.45">
      <c r="A264" s="141" t="s">
        <v>546</v>
      </c>
      <c r="B264" s="141"/>
      <c r="C264" s="141"/>
      <c r="E264" s="196"/>
    </row>
    <row r="265" spans="1:5" ht="15.5" x14ac:dyDescent="0.45">
      <c r="A265" s="141" t="s">
        <v>547</v>
      </c>
      <c r="B265" s="141"/>
      <c r="C265" s="141"/>
      <c r="E265" s="196"/>
    </row>
    <row r="266" spans="1:5" x14ac:dyDescent="0.3">
      <c r="A266" s="136"/>
      <c r="B266" s="137"/>
      <c r="C266" s="138"/>
    </row>
    <row r="267" spans="1:5" x14ac:dyDescent="0.3">
      <c r="B267" s="137"/>
      <c r="C267" s="138"/>
    </row>
    <row r="268" spans="1:5" ht="17.5" x14ac:dyDescent="0.35">
      <c r="A268" s="243" t="s">
        <v>449</v>
      </c>
      <c r="B268" s="243"/>
      <c r="C268" s="243"/>
      <c r="D268" s="243"/>
    </row>
    <row r="269" spans="1:5" x14ac:dyDescent="0.3">
      <c r="A269" s="136"/>
      <c r="B269" s="137"/>
      <c r="C269" s="138"/>
    </row>
    <row r="270" spans="1:5" x14ac:dyDescent="0.3">
      <c r="A270" s="139"/>
      <c r="B270" s="137"/>
      <c r="C270" s="138"/>
    </row>
    <row r="271" spans="1:5" x14ac:dyDescent="0.3">
      <c r="A271" s="175"/>
      <c r="B271" s="175"/>
    </row>
    <row r="272" spans="1:5" x14ac:dyDescent="0.3">
      <c r="A272" s="175"/>
      <c r="B272" s="175"/>
    </row>
    <row r="273" spans="1:2" x14ac:dyDescent="0.3">
      <c r="A273" s="175"/>
      <c r="B273" s="175"/>
    </row>
    <row r="274" spans="1:2" x14ac:dyDescent="0.3">
      <c r="A274" s="175"/>
      <c r="B274" s="175"/>
    </row>
    <row r="275" spans="1:2" x14ac:dyDescent="0.3">
      <c r="A275" s="175"/>
      <c r="B275" s="175"/>
    </row>
    <row r="276" spans="1:2" x14ac:dyDescent="0.3">
      <c r="A276" s="175"/>
      <c r="B276" s="175"/>
    </row>
    <row r="277" spans="1:2" x14ac:dyDescent="0.3">
      <c r="A277" s="175"/>
      <c r="B277" s="175"/>
    </row>
    <row r="278" spans="1:2" x14ac:dyDescent="0.3">
      <c r="A278" s="175"/>
      <c r="B278" s="175"/>
    </row>
    <row r="279" spans="1:2" x14ac:dyDescent="0.3">
      <c r="A279" s="175"/>
      <c r="B279" s="175"/>
    </row>
    <row r="280" spans="1:2" x14ac:dyDescent="0.3">
      <c r="A280" s="175"/>
      <c r="B280" s="175"/>
    </row>
    <row r="281" spans="1:2" x14ac:dyDescent="0.3">
      <c r="A281" s="175"/>
      <c r="B281" s="175"/>
    </row>
    <row r="282" spans="1:2" x14ac:dyDescent="0.3">
      <c r="A282" s="175"/>
      <c r="B282" s="175"/>
    </row>
    <row r="283" spans="1:2" x14ac:dyDescent="0.3">
      <c r="A283" s="175"/>
      <c r="B283" s="175"/>
    </row>
    <row r="284" spans="1:2" x14ac:dyDescent="0.3">
      <c r="A284" s="140" t="s">
        <v>450</v>
      </c>
      <c r="B284" s="175"/>
    </row>
    <row r="285" spans="1:2" x14ac:dyDescent="0.3">
      <c r="A285" s="175"/>
      <c r="B285" s="175"/>
    </row>
    <row r="286" spans="1:2" x14ac:dyDescent="0.3">
      <c r="A286" s="140" t="s">
        <v>451</v>
      </c>
      <c r="B286" s="175"/>
    </row>
    <row r="287" spans="1:2" x14ac:dyDescent="0.3">
      <c r="A287" s="140"/>
      <c r="B287" s="175"/>
    </row>
    <row r="288" spans="1:2" x14ac:dyDescent="0.3">
      <c r="B288" s="193" t="s">
        <v>452</v>
      </c>
    </row>
    <row r="289" spans="1:2" x14ac:dyDescent="0.3">
      <c r="A289" s="142"/>
      <c r="B289" s="175"/>
    </row>
    <row r="290" spans="1:2" x14ac:dyDescent="0.3">
      <c r="A290" s="142"/>
      <c r="B290" s="175"/>
    </row>
    <row r="291" spans="1:2" x14ac:dyDescent="0.3">
      <c r="A291" s="142"/>
      <c r="B291" s="175"/>
    </row>
    <row r="292" spans="1:2" x14ac:dyDescent="0.3">
      <c r="A292" s="142"/>
      <c r="B292" s="175"/>
    </row>
    <row r="293" spans="1:2" x14ac:dyDescent="0.3">
      <c r="A293" s="142"/>
      <c r="B293" s="175"/>
    </row>
    <row r="294" spans="1:2" x14ac:dyDescent="0.3">
      <c r="A294" s="142"/>
      <c r="B294" s="175"/>
    </row>
    <row r="295" spans="1:2" x14ac:dyDescent="0.3">
      <c r="A295" s="142"/>
      <c r="B295" s="175"/>
    </row>
    <row r="296" spans="1:2" x14ac:dyDescent="0.3">
      <c r="A296" s="142"/>
      <c r="B296" s="175"/>
    </row>
    <row r="297" spans="1:2" x14ac:dyDescent="0.3">
      <c r="A297" s="142"/>
      <c r="B297" s="175"/>
    </row>
    <row r="298" spans="1:2" x14ac:dyDescent="0.3">
      <c r="B298" s="175"/>
    </row>
    <row r="299" spans="1:2" x14ac:dyDescent="0.3">
      <c r="A299" s="140"/>
      <c r="B299" s="175"/>
    </row>
    <row r="300" spans="1:2" x14ac:dyDescent="0.3">
      <c r="A300" s="140"/>
      <c r="B300" s="175"/>
    </row>
    <row r="301" spans="1:2" x14ac:dyDescent="0.3">
      <c r="A301" s="140"/>
      <c r="B301" s="175"/>
    </row>
    <row r="302" spans="1:2" x14ac:dyDescent="0.3">
      <c r="A302" s="140"/>
      <c r="B302" s="175"/>
    </row>
    <row r="303" spans="1:2" x14ac:dyDescent="0.3">
      <c r="A303" s="140"/>
      <c r="B303" s="175"/>
    </row>
    <row r="304" spans="1:2" x14ac:dyDescent="0.3">
      <c r="A304" s="140"/>
      <c r="B304" s="175"/>
    </row>
    <row r="305" spans="1:4" x14ac:dyDescent="0.3">
      <c r="A305" s="140"/>
      <c r="B305" s="175"/>
    </row>
    <row r="306" spans="1:4" x14ac:dyDescent="0.3">
      <c r="A306" s="140"/>
      <c r="B306" s="175"/>
    </row>
    <row r="307" spans="1:4" x14ac:dyDescent="0.3">
      <c r="A307" s="140"/>
      <c r="B307" s="193" t="s">
        <v>548</v>
      </c>
    </row>
    <row r="308" spans="1:4" x14ac:dyDescent="0.3">
      <c r="A308" s="140"/>
      <c r="B308" s="175"/>
    </row>
    <row r="309" spans="1:4" x14ac:dyDescent="0.3">
      <c r="A309" s="140"/>
      <c r="B309" s="175"/>
    </row>
    <row r="310" spans="1:4" x14ac:dyDescent="0.3">
      <c r="A310" s="140"/>
      <c r="B310" s="175"/>
    </row>
    <row r="311" spans="1:4" ht="17.5" x14ac:dyDescent="0.35">
      <c r="A311" s="243" t="s">
        <v>453</v>
      </c>
      <c r="B311" s="243"/>
      <c r="C311" s="243"/>
      <c r="D311" s="243"/>
    </row>
    <row r="313" spans="1:4" x14ac:dyDescent="0.3">
      <c r="A313" s="141" t="s">
        <v>454</v>
      </c>
      <c r="B313" s="193"/>
      <c r="C313" s="198"/>
    </row>
    <row r="314" spans="1:4" x14ac:dyDescent="0.3">
      <c r="A314" s="141" t="s">
        <v>455</v>
      </c>
      <c r="B314" s="193"/>
      <c r="C314" s="198"/>
    </row>
    <row r="315" spans="1:4" x14ac:dyDescent="0.3">
      <c r="A315" s="136"/>
      <c r="B315" s="137"/>
      <c r="C315" s="131"/>
    </row>
    <row r="316" spans="1:4" ht="17.5" x14ac:dyDescent="0.35">
      <c r="A316" s="243" t="s">
        <v>456</v>
      </c>
      <c r="B316" s="243"/>
      <c r="C316" s="243"/>
      <c r="D316" s="243"/>
    </row>
    <row r="317" spans="1:4" x14ac:dyDescent="0.3">
      <c r="A317" s="135"/>
      <c r="B317" s="137"/>
      <c r="C317" s="131"/>
    </row>
    <row r="318" spans="1:4" x14ac:dyDescent="0.3">
      <c r="A318" s="141" t="s">
        <v>457</v>
      </c>
      <c r="B318" s="193"/>
      <c r="C318" s="198"/>
    </row>
    <row r="319" spans="1:4" x14ac:dyDescent="0.3">
      <c r="A319" s="141" t="s">
        <v>458</v>
      </c>
      <c r="B319" s="193"/>
      <c r="C319" s="198"/>
    </row>
    <row r="320" spans="1:4" x14ac:dyDescent="0.3">
      <c r="A320" s="141"/>
      <c r="B320" s="193"/>
      <c r="C320" s="198"/>
    </row>
    <row r="321" spans="1:4" x14ac:dyDescent="0.3">
      <c r="A321" s="136"/>
      <c r="B321" s="137"/>
      <c r="C321" s="131"/>
    </row>
    <row r="322" spans="1:4" ht="17.5" x14ac:dyDescent="0.35">
      <c r="A322" s="243" t="s">
        <v>459</v>
      </c>
      <c r="B322" s="243"/>
      <c r="C322" s="243"/>
      <c r="D322" s="243"/>
    </row>
    <row r="323" spans="1:4" x14ac:dyDescent="0.3">
      <c r="A323" s="135"/>
      <c r="B323" s="137"/>
      <c r="C323" s="131"/>
    </row>
    <row r="324" spans="1:4" x14ac:dyDescent="0.3">
      <c r="A324" s="141" t="s">
        <v>460</v>
      </c>
      <c r="B324" s="193"/>
      <c r="C324" s="198"/>
      <c r="D324" s="180"/>
    </row>
    <row r="325" spans="1:4" x14ac:dyDescent="0.3">
      <c r="A325" s="141" t="s">
        <v>461</v>
      </c>
      <c r="B325" s="193"/>
      <c r="C325" s="198"/>
      <c r="D325" s="180"/>
    </row>
    <row r="326" spans="1:4" x14ac:dyDescent="0.3">
      <c r="A326" s="136"/>
      <c r="B326" s="137"/>
      <c r="C326" s="131"/>
    </row>
    <row r="327" spans="1:4" ht="17.5" x14ac:dyDescent="0.35">
      <c r="A327" s="243" t="s">
        <v>462</v>
      </c>
      <c r="B327" s="243"/>
      <c r="C327" s="243"/>
      <c r="D327" s="243"/>
    </row>
    <row r="328" spans="1:4" x14ac:dyDescent="0.3">
      <c r="A328" s="135"/>
      <c r="B328" s="137"/>
      <c r="C328" s="131"/>
    </row>
    <row r="329" spans="1:4" x14ac:dyDescent="0.3">
      <c r="A329" s="141" t="s">
        <v>463</v>
      </c>
      <c r="B329" s="193"/>
      <c r="C329" s="198"/>
    </row>
    <row r="330" spans="1:4" x14ac:dyDescent="0.3">
      <c r="A330" s="141" t="s">
        <v>464</v>
      </c>
      <c r="B330" s="193"/>
      <c r="C330" s="198"/>
    </row>
    <row r="331" spans="1:4" x14ac:dyDescent="0.3">
      <c r="A331" s="199" t="s">
        <v>549</v>
      </c>
      <c r="B331" s="193"/>
      <c r="C331" s="198"/>
    </row>
    <row r="332" spans="1:4" x14ac:dyDescent="0.3">
      <c r="A332" s="136"/>
      <c r="B332" s="137"/>
      <c r="C332" s="131"/>
    </row>
    <row r="333" spans="1:4" ht="17.5" x14ac:dyDescent="0.35">
      <c r="A333" s="244" t="s">
        <v>465</v>
      </c>
      <c r="B333" s="244"/>
      <c r="C333" s="244"/>
      <c r="D333" s="244"/>
    </row>
    <row r="334" spans="1:4" x14ac:dyDescent="0.3">
      <c r="A334" s="135"/>
      <c r="B334" s="137"/>
      <c r="C334" s="131"/>
    </row>
    <row r="335" spans="1:4" x14ac:dyDescent="0.3">
      <c r="A335" s="141" t="s">
        <v>550</v>
      </c>
      <c r="B335" s="193"/>
      <c r="C335" s="198"/>
    </row>
    <row r="336" spans="1:4" x14ac:dyDescent="0.3">
      <c r="A336" s="141" t="s">
        <v>466</v>
      </c>
      <c r="B336" s="193"/>
      <c r="C336" s="198"/>
    </row>
    <row r="337" spans="1:4" x14ac:dyDescent="0.3">
      <c r="A337" s="180" t="s">
        <v>467</v>
      </c>
      <c r="B337" s="193"/>
      <c r="C337" s="198"/>
    </row>
    <row r="338" spans="1:4" x14ac:dyDescent="0.3">
      <c r="A338" s="136"/>
      <c r="B338" s="137"/>
      <c r="C338" s="131"/>
    </row>
    <row r="339" spans="1:4" ht="17.5" x14ac:dyDescent="0.35">
      <c r="A339" s="243" t="s">
        <v>468</v>
      </c>
      <c r="B339" s="243"/>
      <c r="C339" s="243"/>
      <c r="D339" s="243"/>
    </row>
    <row r="340" spans="1:4" x14ac:dyDescent="0.3">
      <c r="A340" s="135"/>
      <c r="B340" s="137"/>
      <c r="C340" s="131"/>
    </row>
    <row r="341" spans="1:4" x14ac:dyDescent="0.3">
      <c r="A341" s="141" t="s">
        <v>469</v>
      </c>
      <c r="B341" s="193"/>
      <c r="C341" s="198"/>
    </row>
    <row r="342" spans="1:4" x14ac:dyDescent="0.3">
      <c r="A342" s="141" t="s">
        <v>470</v>
      </c>
      <c r="B342" s="193"/>
      <c r="C342" s="198"/>
    </row>
    <row r="343" spans="1:4" x14ac:dyDescent="0.3">
      <c r="A343" s="141" t="s">
        <v>471</v>
      </c>
      <c r="B343" s="193"/>
      <c r="C343" s="198"/>
    </row>
    <row r="344" spans="1:4" x14ac:dyDescent="0.3">
      <c r="A344" s="141" t="s">
        <v>472</v>
      </c>
      <c r="B344" s="193"/>
      <c r="C344" s="198"/>
    </row>
    <row r="345" spans="1:4" x14ac:dyDescent="0.3">
      <c r="A345" s="141" t="s">
        <v>473</v>
      </c>
      <c r="B345" s="193"/>
      <c r="C345" s="198"/>
    </row>
    <row r="346" spans="1:4" x14ac:dyDescent="0.3">
      <c r="A346" s="141" t="s">
        <v>474</v>
      </c>
      <c r="B346" s="193"/>
      <c r="C346" s="198"/>
    </row>
    <row r="347" spans="1:4" x14ac:dyDescent="0.3">
      <c r="A347" s="141" t="s">
        <v>475</v>
      </c>
      <c r="B347" s="193"/>
      <c r="C347" s="198"/>
    </row>
    <row r="348" spans="1:4" x14ac:dyDescent="0.3">
      <c r="A348" s="141" t="s">
        <v>476</v>
      </c>
      <c r="B348" s="193"/>
      <c r="C348" s="198"/>
    </row>
    <row r="350" spans="1:4" ht="17.5" x14ac:dyDescent="0.35">
      <c r="A350" s="245" t="s">
        <v>551</v>
      </c>
      <c r="B350" s="245"/>
      <c r="C350" s="245"/>
      <c r="D350" s="245"/>
    </row>
    <row r="351" spans="1:4" x14ac:dyDescent="0.3">
      <c r="A351" s="143"/>
      <c r="B351" s="143"/>
      <c r="C351" s="143"/>
      <c r="D351" s="143"/>
    </row>
    <row r="352" spans="1:4" ht="15.5" x14ac:dyDescent="0.35">
      <c r="A352" s="200"/>
      <c r="B352" s="198" t="s">
        <v>552</v>
      </c>
      <c r="C352" s="198"/>
      <c r="D352" s="200"/>
    </row>
    <row r="353" spans="1:4" ht="15.5" x14ac:dyDescent="0.35">
      <c r="A353" s="200"/>
      <c r="B353" s="204" t="s">
        <v>135</v>
      </c>
      <c r="C353" s="198" t="s">
        <v>553</v>
      </c>
      <c r="D353" s="200"/>
    </row>
    <row r="354" spans="1:4" ht="15.5" x14ac:dyDescent="0.35">
      <c r="A354" s="200"/>
      <c r="B354" s="198"/>
      <c r="C354" s="198" t="s">
        <v>554</v>
      </c>
      <c r="D354" s="200"/>
    </row>
    <row r="355" spans="1:4" ht="15.5" x14ac:dyDescent="0.35">
      <c r="A355" s="200"/>
      <c r="B355" s="204" t="s">
        <v>136</v>
      </c>
      <c r="C355" s="198" t="s">
        <v>555</v>
      </c>
      <c r="D355" s="200"/>
    </row>
    <row r="356" spans="1:4" ht="15.5" x14ac:dyDescent="0.35">
      <c r="A356" s="200"/>
      <c r="B356" s="198"/>
      <c r="C356" s="198" t="s">
        <v>556</v>
      </c>
      <c r="D356" s="200"/>
    </row>
    <row r="358" spans="1:4" ht="17.5" x14ac:dyDescent="0.35">
      <c r="A358" s="245" t="s">
        <v>557</v>
      </c>
      <c r="B358" s="245"/>
      <c r="C358" s="245"/>
      <c r="D358" s="245"/>
    </row>
    <row r="359" spans="1:4" x14ac:dyDescent="0.3">
      <c r="A359" s="143"/>
      <c r="B359" s="201"/>
      <c r="C359" s="143"/>
      <c r="D359" s="143"/>
    </row>
    <row r="360" spans="1:4" ht="15.5" x14ac:dyDescent="0.35">
      <c r="A360" s="190"/>
      <c r="B360" s="198" t="s">
        <v>558</v>
      </c>
      <c r="C360" s="198"/>
      <c r="D360" s="190"/>
    </row>
    <row r="361" spans="1:4" ht="15.5" x14ac:dyDescent="0.35">
      <c r="A361" s="190"/>
      <c r="B361" s="198" t="s">
        <v>559</v>
      </c>
      <c r="C361" s="198"/>
      <c r="D361" s="190"/>
    </row>
    <row r="362" spans="1:4" ht="15.5" x14ac:dyDescent="0.35">
      <c r="A362" s="190"/>
      <c r="B362" s="205" t="s">
        <v>185</v>
      </c>
      <c r="C362" s="198" t="s">
        <v>560</v>
      </c>
      <c r="D362" s="190"/>
    </row>
    <row r="363" spans="1:4" ht="15.5" x14ac:dyDescent="0.35">
      <c r="A363" s="190"/>
      <c r="B363" s="205" t="s">
        <v>185</v>
      </c>
      <c r="C363" s="198" t="s">
        <v>581</v>
      </c>
      <c r="D363" s="190"/>
    </row>
    <row r="364" spans="1:4" ht="15.5" x14ac:dyDescent="0.35">
      <c r="A364" s="190"/>
      <c r="B364" s="206" t="s">
        <v>561</v>
      </c>
      <c r="C364" s="198"/>
      <c r="D364" s="190"/>
    </row>
    <row r="365" spans="1:4" ht="15.5" x14ac:dyDescent="0.35">
      <c r="A365" s="190"/>
      <c r="B365" s="207"/>
      <c r="C365" s="198" t="s">
        <v>562</v>
      </c>
      <c r="D365" s="190"/>
    </row>
    <row r="366" spans="1:4" ht="15.5" x14ac:dyDescent="0.35">
      <c r="A366" s="190"/>
      <c r="B366" s="207"/>
      <c r="C366" s="198" t="s">
        <v>563</v>
      </c>
      <c r="D366" s="190"/>
    </row>
    <row r="367" spans="1:4" ht="15.5" x14ac:dyDescent="0.35">
      <c r="A367" s="190"/>
      <c r="B367" s="208"/>
      <c r="C367" s="198" t="s">
        <v>564</v>
      </c>
      <c r="D367" s="190"/>
    </row>
    <row r="368" spans="1:4" ht="15.5" x14ac:dyDescent="0.35">
      <c r="A368" s="190"/>
      <c r="B368" s="209" t="s">
        <v>565</v>
      </c>
      <c r="C368" s="198"/>
      <c r="D368" s="190"/>
    </row>
    <row r="369" spans="1:4" ht="15.5" x14ac:dyDescent="0.35">
      <c r="A369" s="190"/>
      <c r="B369" s="198"/>
      <c r="C369" s="198" t="s">
        <v>566</v>
      </c>
      <c r="D369" s="190"/>
    </row>
    <row r="370" spans="1:4" ht="15.5" x14ac:dyDescent="0.35">
      <c r="A370" s="190"/>
      <c r="B370" s="198"/>
      <c r="C370" s="198" t="s">
        <v>567</v>
      </c>
      <c r="D370" s="190"/>
    </row>
    <row r="371" spans="1:4" ht="15.5" x14ac:dyDescent="0.35">
      <c r="A371" s="190"/>
      <c r="B371" s="198"/>
      <c r="C371" s="198" t="s">
        <v>568</v>
      </c>
      <c r="D371" s="190"/>
    </row>
    <row r="372" spans="1:4" ht="15.5" x14ac:dyDescent="0.35">
      <c r="A372" s="190"/>
      <c r="B372" s="206" t="s">
        <v>569</v>
      </c>
      <c r="C372" s="198"/>
      <c r="D372" s="190"/>
    </row>
    <row r="373" spans="1:4" ht="15.5" x14ac:dyDescent="0.35">
      <c r="A373" s="190"/>
      <c r="B373" s="198"/>
      <c r="C373" s="198" t="s">
        <v>570</v>
      </c>
      <c r="D373" s="190"/>
    </row>
    <row r="374" spans="1:4" ht="15.5" x14ac:dyDescent="0.35">
      <c r="A374" s="190"/>
      <c r="B374" s="198"/>
      <c r="C374" s="198" t="s">
        <v>571</v>
      </c>
      <c r="D374" s="190"/>
    </row>
    <row r="375" spans="1:4" ht="15.5" x14ac:dyDescent="0.35">
      <c r="A375" s="190"/>
      <c r="B375" s="198"/>
      <c r="C375" s="198" t="s">
        <v>572</v>
      </c>
      <c r="D375" s="190"/>
    </row>
    <row r="376" spans="1:4" x14ac:dyDescent="0.3">
      <c r="B376" s="198"/>
      <c r="C376" s="198"/>
    </row>
  </sheetData>
  <mergeCells count="17">
    <mergeCell ref="A322:D322"/>
    <mergeCell ref="A1:D1"/>
    <mergeCell ref="A3:D3"/>
    <mergeCell ref="A8:D8"/>
    <mergeCell ref="A29:D29"/>
    <mergeCell ref="A65:D65"/>
    <mergeCell ref="A77:D77"/>
    <mergeCell ref="A139:D139"/>
    <mergeCell ref="A260:C260"/>
    <mergeCell ref="A268:D268"/>
    <mergeCell ref="A311:D311"/>
    <mergeCell ref="A316:D316"/>
    <mergeCell ref="A327:D327"/>
    <mergeCell ref="A333:D333"/>
    <mergeCell ref="A339:D339"/>
    <mergeCell ref="A350:D350"/>
    <mergeCell ref="A358:D358"/>
  </mergeCells>
  <printOptions horizontalCentered="1"/>
  <pageMargins left="0.19685039370078741" right="0.19685039370078741" top="0.39370078740157483" bottom="0.59055118110236227" header="0.31496062992125984" footer="0.11811023622047245"/>
  <pageSetup paperSize="9" firstPageNumber="2" orientation="portrait" useFirstPageNumber="1" r:id="rId1"/>
  <headerFooter alignWithMargins="0">
    <oddFooter xml:space="preserve">&amp;CPage &amp;P sur 51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9"/>
  <dimension ref="A1:I548"/>
  <sheetViews>
    <sheetView showGridLines="0" showZeros="0" zoomScaleNormal="100" zoomScaleSheetLayoutView="75" workbookViewId="0">
      <selection activeCell="H5" sqref="H5"/>
    </sheetView>
  </sheetViews>
  <sheetFormatPr baseColWidth="10" defaultColWidth="11.453125" defaultRowHeight="15.5" x14ac:dyDescent="0.35"/>
  <cols>
    <col min="1" max="1" width="6.7265625" style="214" customWidth="1"/>
    <col min="2" max="2" width="1.7265625" style="1" customWidth="1"/>
    <col min="3" max="3" width="7.7265625" style="1" customWidth="1"/>
    <col min="4" max="4" width="63.7265625" style="1" customWidth="1"/>
    <col min="5" max="5" width="7.453125" style="4" customWidth="1"/>
    <col min="6" max="6" width="10.7265625" style="16" customWidth="1"/>
    <col min="7" max="16384" width="11.453125" style="1"/>
  </cols>
  <sheetData>
    <row r="1" spans="1:9" ht="48" customHeight="1" x14ac:dyDescent="0.4">
      <c r="A1" s="254" t="s">
        <v>271</v>
      </c>
      <c r="B1" s="254"/>
      <c r="C1" s="254"/>
      <c r="D1" s="254"/>
      <c r="E1" s="254"/>
      <c r="F1" s="254"/>
      <c r="G1" s="5"/>
      <c r="H1" s="5"/>
      <c r="I1" s="5"/>
    </row>
    <row r="2" spans="1:9" ht="24.75" customHeight="1" x14ac:dyDescent="0.35">
      <c r="A2" s="215" t="s">
        <v>267</v>
      </c>
      <c r="B2" s="11"/>
      <c r="C2" s="10"/>
      <c r="D2" s="9" t="s">
        <v>268</v>
      </c>
      <c r="E2" s="1"/>
    </row>
    <row r="3" spans="1:9" ht="20.149999999999999" customHeight="1" thickBot="1" x14ac:dyDescent="0.4">
      <c r="A3" s="264"/>
      <c r="B3" s="264"/>
      <c r="C3" s="264"/>
      <c r="D3" s="264"/>
      <c r="E3" s="264"/>
    </row>
    <row r="4" spans="1:9" ht="37.5" customHeight="1" thickBot="1" x14ac:dyDescent="0.4">
      <c r="A4" s="210"/>
      <c r="B4" s="2"/>
      <c r="C4" s="2"/>
      <c r="D4" s="2"/>
      <c r="E4" s="8"/>
      <c r="F4" s="101" t="s">
        <v>272</v>
      </c>
    </row>
    <row r="5" spans="1:9" x14ac:dyDescent="0.35">
      <c r="A5" s="216" t="s">
        <v>179</v>
      </c>
      <c r="B5" s="258"/>
      <c r="C5" s="259"/>
      <c r="D5" s="260"/>
      <c r="E5" s="97" t="s">
        <v>180</v>
      </c>
      <c r="F5" s="98" t="s">
        <v>269</v>
      </c>
    </row>
    <row r="6" spans="1:9" ht="16" thickBot="1" x14ac:dyDescent="0.4">
      <c r="A6" s="217" t="s">
        <v>182</v>
      </c>
      <c r="B6" s="261" t="s">
        <v>183</v>
      </c>
      <c r="C6" s="262"/>
      <c r="D6" s="263"/>
      <c r="E6" s="99" t="s">
        <v>181</v>
      </c>
      <c r="F6" s="100" t="s">
        <v>187</v>
      </c>
    </row>
    <row r="7" spans="1:9" s="3" customFormat="1" ht="12" customHeight="1" x14ac:dyDescent="0.35">
      <c r="A7" s="218"/>
      <c r="B7" s="6"/>
      <c r="C7" s="7"/>
      <c r="D7" s="7"/>
      <c r="E7" s="12"/>
      <c r="F7" s="13"/>
    </row>
    <row r="8" spans="1:9" s="3" customFormat="1" ht="12" customHeight="1" x14ac:dyDescent="0.3">
      <c r="A8" s="219" t="s">
        <v>231</v>
      </c>
      <c r="B8" s="18" t="s">
        <v>232</v>
      </c>
      <c r="C8" s="18"/>
      <c r="D8" s="19"/>
      <c r="E8" s="14"/>
      <c r="F8" s="15"/>
      <c r="G8" s="20"/>
    </row>
    <row r="9" spans="1:9" s="3" customFormat="1" ht="14" x14ac:dyDescent="0.3">
      <c r="A9" s="219" t="s">
        <v>231</v>
      </c>
      <c r="B9" s="21"/>
      <c r="C9" s="17"/>
      <c r="D9" s="17"/>
      <c r="E9" s="22"/>
      <c r="F9" s="23"/>
      <c r="G9" s="20"/>
    </row>
    <row r="10" spans="1:9" s="3" customFormat="1" ht="14" x14ac:dyDescent="0.3">
      <c r="A10" s="219" t="s">
        <v>584</v>
      </c>
      <c r="B10" s="21"/>
      <c r="C10" s="17"/>
      <c r="D10" s="17" t="s">
        <v>233</v>
      </c>
      <c r="E10" s="90" t="s">
        <v>186</v>
      </c>
      <c r="F10" s="91"/>
      <c r="G10" s="20"/>
    </row>
    <row r="11" spans="1:9" s="3" customFormat="1" ht="14" x14ac:dyDescent="0.3">
      <c r="A11" s="219" t="s">
        <v>231</v>
      </c>
      <c r="B11" s="21"/>
      <c r="C11" s="17"/>
      <c r="D11" s="17"/>
      <c r="E11" s="90"/>
      <c r="F11" s="91"/>
      <c r="G11" s="20"/>
    </row>
    <row r="12" spans="1:9" s="3" customFormat="1" ht="14" x14ac:dyDescent="0.3">
      <c r="A12" s="219" t="s">
        <v>231</v>
      </c>
      <c r="B12" s="21"/>
      <c r="C12" s="17"/>
      <c r="D12" s="17"/>
      <c r="E12" s="90"/>
      <c r="F12" s="91"/>
      <c r="G12" s="20"/>
    </row>
    <row r="13" spans="1:9" s="3" customFormat="1" ht="14" x14ac:dyDescent="0.3">
      <c r="A13" s="219" t="s">
        <v>231</v>
      </c>
      <c r="B13" s="18" t="s">
        <v>234</v>
      </c>
      <c r="C13" s="18"/>
      <c r="D13" s="19"/>
      <c r="E13" s="90"/>
      <c r="F13" s="91"/>
      <c r="G13" s="20"/>
    </row>
    <row r="14" spans="1:9" s="3" customFormat="1" ht="14" x14ac:dyDescent="0.3">
      <c r="A14" s="219" t="s">
        <v>231</v>
      </c>
      <c r="B14" s="21"/>
      <c r="C14" s="17"/>
      <c r="D14" s="17"/>
      <c r="E14" s="22"/>
      <c r="F14" s="91"/>
      <c r="G14" s="20"/>
    </row>
    <row r="15" spans="1:9" s="3" customFormat="1" ht="14" x14ac:dyDescent="0.3">
      <c r="A15" s="219" t="str">
        <f>IF(E14&gt;0,COUNT($A$6:A13)+1,"")</f>
        <v/>
      </c>
      <c r="B15" s="21"/>
      <c r="C15" s="17"/>
      <c r="D15" s="17" t="s">
        <v>235</v>
      </c>
      <c r="E15" s="90" t="s">
        <v>186</v>
      </c>
      <c r="F15" s="91"/>
      <c r="G15" s="20"/>
    </row>
    <row r="16" spans="1:9" s="3" customFormat="1" ht="14" x14ac:dyDescent="0.3">
      <c r="A16" s="219"/>
      <c r="B16" s="21"/>
      <c r="C16" s="17"/>
      <c r="D16" s="17"/>
      <c r="E16" s="22"/>
      <c r="F16" s="91"/>
      <c r="G16" s="20"/>
    </row>
    <row r="17" spans="1:7" s="3" customFormat="1" ht="14" x14ac:dyDescent="0.3">
      <c r="A17" s="219" t="s">
        <v>255</v>
      </c>
      <c r="B17" s="21"/>
      <c r="C17" s="17"/>
      <c r="D17" s="17" t="s">
        <v>236</v>
      </c>
      <c r="E17" s="90" t="s">
        <v>186</v>
      </c>
      <c r="F17" s="91"/>
      <c r="G17" s="20"/>
    </row>
    <row r="18" spans="1:7" s="3" customFormat="1" ht="14" x14ac:dyDescent="0.3">
      <c r="A18" s="219" t="s">
        <v>231</v>
      </c>
      <c r="B18" s="21"/>
      <c r="C18" s="17"/>
      <c r="D18" s="17"/>
      <c r="E18" s="22"/>
      <c r="F18" s="91"/>
      <c r="G18" s="20"/>
    </row>
    <row r="19" spans="1:7" s="3" customFormat="1" ht="14" x14ac:dyDescent="0.3">
      <c r="A19" s="219" t="s">
        <v>585</v>
      </c>
      <c r="B19" s="21"/>
      <c r="C19" s="17"/>
      <c r="D19" s="17" t="s">
        <v>237</v>
      </c>
      <c r="E19" s="90" t="s">
        <v>186</v>
      </c>
      <c r="F19" s="91"/>
      <c r="G19" s="20"/>
    </row>
    <row r="20" spans="1:7" s="3" customFormat="1" ht="14" x14ac:dyDescent="0.3">
      <c r="A20" s="219" t="s">
        <v>231</v>
      </c>
      <c r="B20" s="21"/>
      <c r="C20" s="17"/>
      <c r="D20" s="17"/>
      <c r="E20" s="22"/>
      <c r="F20" s="91"/>
      <c r="G20" s="20"/>
    </row>
    <row r="21" spans="1:7" s="3" customFormat="1" ht="14" x14ac:dyDescent="0.3">
      <c r="A21" s="219" t="s">
        <v>586</v>
      </c>
      <c r="B21" s="21"/>
      <c r="C21" s="17"/>
      <c r="D21" s="17" t="s">
        <v>238</v>
      </c>
      <c r="E21" s="90" t="s">
        <v>186</v>
      </c>
      <c r="F21" s="91"/>
      <c r="G21" s="20"/>
    </row>
    <row r="22" spans="1:7" s="3" customFormat="1" ht="14" x14ac:dyDescent="0.3">
      <c r="A22" s="219" t="s">
        <v>231</v>
      </c>
      <c r="B22" s="21"/>
      <c r="C22" s="17"/>
      <c r="D22" s="17"/>
      <c r="E22" s="22"/>
      <c r="F22" s="91"/>
      <c r="G22" s="20"/>
    </row>
    <row r="23" spans="1:7" s="3" customFormat="1" ht="14" x14ac:dyDescent="0.3">
      <c r="A23" s="219" t="s">
        <v>587</v>
      </c>
      <c r="B23" s="21"/>
      <c r="C23" s="17"/>
      <c r="D23" s="17" t="s">
        <v>239</v>
      </c>
      <c r="E23" s="90" t="s">
        <v>186</v>
      </c>
      <c r="F23" s="91"/>
      <c r="G23" s="20"/>
    </row>
    <row r="24" spans="1:7" s="3" customFormat="1" ht="14" x14ac:dyDescent="0.3">
      <c r="A24" s="219" t="s">
        <v>231</v>
      </c>
      <c r="B24" s="21"/>
      <c r="C24" s="17"/>
      <c r="D24" s="17"/>
      <c r="E24" s="90"/>
      <c r="F24" s="33"/>
      <c r="G24" s="20"/>
    </row>
    <row r="25" spans="1:7" s="3" customFormat="1" ht="14" x14ac:dyDescent="0.3">
      <c r="A25" s="219" t="s">
        <v>231</v>
      </c>
      <c r="B25" s="21"/>
      <c r="C25" s="17"/>
      <c r="D25" s="17"/>
      <c r="E25" s="90"/>
      <c r="F25" s="33"/>
      <c r="G25" s="20"/>
    </row>
    <row r="26" spans="1:7" s="3" customFormat="1" ht="14" x14ac:dyDescent="0.3">
      <c r="A26" s="219" t="s">
        <v>231</v>
      </c>
      <c r="B26" s="18" t="s">
        <v>240</v>
      </c>
      <c r="C26" s="18"/>
      <c r="D26" s="17"/>
      <c r="E26" s="90"/>
      <c r="F26" s="33"/>
      <c r="G26" s="20"/>
    </row>
    <row r="27" spans="1:7" s="3" customFormat="1" ht="14" x14ac:dyDescent="0.3">
      <c r="A27" s="219" t="s">
        <v>231</v>
      </c>
      <c r="B27" s="24"/>
      <c r="C27" s="25"/>
      <c r="D27" s="17"/>
      <c r="E27" s="22"/>
      <c r="F27" s="33"/>
      <c r="G27" s="20"/>
    </row>
    <row r="28" spans="1:7" s="3" customFormat="1" ht="14" x14ac:dyDescent="0.3">
      <c r="A28" s="219" t="s">
        <v>231</v>
      </c>
      <c r="B28" s="21"/>
      <c r="C28" s="17"/>
      <c r="D28" s="17" t="s">
        <v>139</v>
      </c>
      <c r="E28" s="90" t="s">
        <v>186</v>
      </c>
      <c r="F28" s="91"/>
      <c r="G28" s="20"/>
    </row>
    <row r="29" spans="1:7" s="3" customFormat="1" ht="14" x14ac:dyDescent="0.3">
      <c r="A29" s="219" t="s">
        <v>588</v>
      </c>
      <c r="B29" s="21"/>
      <c r="C29" s="17"/>
      <c r="D29" s="17" t="s">
        <v>241</v>
      </c>
      <c r="E29" s="22"/>
      <c r="F29" s="91"/>
      <c r="G29" s="20"/>
    </row>
    <row r="30" spans="1:7" s="3" customFormat="1" ht="14" x14ac:dyDescent="0.3">
      <c r="A30" s="219" t="s">
        <v>231</v>
      </c>
      <c r="B30" s="21"/>
      <c r="C30" s="17"/>
      <c r="D30" s="17"/>
      <c r="E30" s="90"/>
      <c r="F30" s="91"/>
      <c r="G30" s="20"/>
    </row>
    <row r="31" spans="1:7" s="3" customFormat="1" ht="14" x14ac:dyDescent="0.3">
      <c r="A31" s="219" t="s">
        <v>231</v>
      </c>
      <c r="B31" s="21"/>
      <c r="C31" s="17"/>
      <c r="D31" s="17" t="s">
        <v>242</v>
      </c>
      <c r="E31" s="22"/>
      <c r="F31" s="91"/>
      <c r="G31" s="20"/>
    </row>
    <row r="32" spans="1:7" s="3" customFormat="1" ht="14" x14ac:dyDescent="0.3">
      <c r="A32" s="219" t="s">
        <v>589</v>
      </c>
      <c r="B32" s="21"/>
      <c r="C32" s="17"/>
      <c r="D32" s="17" t="s">
        <v>243</v>
      </c>
      <c r="E32" s="90" t="s">
        <v>186</v>
      </c>
      <c r="F32" s="91"/>
      <c r="G32" s="20"/>
    </row>
    <row r="33" spans="1:7" s="3" customFormat="1" ht="14" x14ac:dyDescent="0.3">
      <c r="A33" s="219" t="s">
        <v>231</v>
      </c>
      <c r="B33" s="21"/>
      <c r="C33" s="17"/>
      <c r="D33" s="17"/>
      <c r="E33" s="90"/>
      <c r="F33" s="91"/>
      <c r="G33" s="20"/>
    </row>
    <row r="34" spans="1:7" s="3" customFormat="1" ht="14" x14ac:dyDescent="0.3">
      <c r="A34" s="219" t="s">
        <v>231</v>
      </c>
      <c r="B34" s="21"/>
      <c r="C34" s="17"/>
      <c r="D34" s="17"/>
      <c r="E34" s="90"/>
      <c r="F34" s="91"/>
      <c r="G34" s="20"/>
    </row>
    <row r="35" spans="1:7" s="3" customFormat="1" ht="14" x14ac:dyDescent="0.3">
      <c r="A35" s="219" t="s">
        <v>231</v>
      </c>
      <c r="B35" s="18" t="s">
        <v>244</v>
      </c>
      <c r="C35" s="18"/>
      <c r="D35" s="17"/>
      <c r="E35" s="90"/>
      <c r="F35" s="91"/>
      <c r="G35" s="20"/>
    </row>
    <row r="36" spans="1:7" s="3" customFormat="1" ht="14" x14ac:dyDescent="0.3">
      <c r="A36" s="219" t="s">
        <v>231</v>
      </c>
      <c r="B36" s="21"/>
      <c r="C36" s="17"/>
      <c r="D36" s="17"/>
      <c r="E36" s="90"/>
      <c r="F36" s="91"/>
      <c r="G36" s="20"/>
    </row>
    <row r="37" spans="1:7" s="3" customFormat="1" ht="14" x14ac:dyDescent="0.3">
      <c r="A37" s="219" t="s">
        <v>590</v>
      </c>
      <c r="B37" s="24"/>
      <c r="C37" s="25"/>
      <c r="D37" s="17" t="s">
        <v>245</v>
      </c>
      <c r="E37" s="90" t="s">
        <v>186</v>
      </c>
      <c r="F37" s="91"/>
      <c r="G37" s="20"/>
    </row>
    <row r="38" spans="1:7" s="3" customFormat="1" ht="14" x14ac:dyDescent="0.3">
      <c r="A38" s="219" t="s">
        <v>231</v>
      </c>
      <c r="B38" s="21"/>
      <c r="C38" s="17"/>
      <c r="D38" s="17"/>
      <c r="E38" s="90"/>
      <c r="F38" s="91"/>
      <c r="G38" s="20"/>
    </row>
    <row r="39" spans="1:7" s="3" customFormat="1" ht="14" x14ac:dyDescent="0.3">
      <c r="A39" s="219" t="s">
        <v>591</v>
      </c>
      <c r="B39" s="21"/>
      <c r="C39" s="17"/>
      <c r="D39" s="17" t="s">
        <v>246</v>
      </c>
      <c r="E39" s="90" t="s">
        <v>186</v>
      </c>
      <c r="F39" s="91"/>
      <c r="G39" s="20"/>
    </row>
    <row r="40" spans="1:7" s="3" customFormat="1" ht="14" x14ac:dyDescent="0.3">
      <c r="A40" s="219" t="s">
        <v>231</v>
      </c>
      <c r="B40" s="21"/>
      <c r="C40" s="17"/>
      <c r="D40" s="17"/>
      <c r="E40" s="90"/>
      <c r="F40" s="91"/>
      <c r="G40" s="20"/>
    </row>
    <row r="41" spans="1:7" s="3" customFormat="1" ht="14" x14ac:dyDescent="0.3">
      <c r="A41" s="219" t="s">
        <v>231</v>
      </c>
      <c r="B41" s="21"/>
      <c r="C41" s="17"/>
      <c r="D41" s="17"/>
      <c r="E41" s="90"/>
      <c r="F41" s="91"/>
      <c r="G41" s="20"/>
    </row>
    <row r="42" spans="1:7" s="3" customFormat="1" ht="14" x14ac:dyDescent="0.3">
      <c r="A42" s="219" t="s">
        <v>231</v>
      </c>
      <c r="B42" s="18" t="s">
        <v>247</v>
      </c>
      <c r="C42" s="18"/>
      <c r="D42" s="17"/>
      <c r="E42" s="90"/>
      <c r="F42" s="91"/>
      <c r="G42" s="20"/>
    </row>
    <row r="43" spans="1:7" s="3" customFormat="1" ht="14" x14ac:dyDescent="0.3">
      <c r="A43" s="219" t="s">
        <v>231</v>
      </c>
      <c r="B43" s="21"/>
      <c r="C43" s="17"/>
      <c r="D43" s="17"/>
      <c r="E43" s="90"/>
      <c r="F43" s="91"/>
      <c r="G43" s="20"/>
    </row>
    <row r="44" spans="1:7" s="3" customFormat="1" ht="14" x14ac:dyDescent="0.3">
      <c r="A44" s="219" t="s">
        <v>231</v>
      </c>
      <c r="B44" s="21"/>
      <c r="C44" s="17"/>
      <c r="D44" s="17" t="s">
        <v>248</v>
      </c>
      <c r="E44" s="90"/>
      <c r="F44" s="91"/>
      <c r="G44" s="20"/>
    </row>
    <row r="45" spans="1:7" s="3" customFormat="1" ht="14" x14ac:dyDescent="0.3">
      <c r="A45" s="219" t="s">
        <v>592</v>
      </c>
      <c r="B45" s="21"/>
      <c r="C45" s="17"/>
      <c r="D45" s="17" t="s">
        <v>249</v>
      </c>
      <c r="E45" s="90" t="s">
        <v>186</v>
      </c>
      <c r="F45" s="91"/>
      <c r="G45" s="20"/>
    </row>
    <row r="46" spans="1:7" s="3" customFormat="1" ht="14" x14ac:dyDescent="0.3">
      <c r="A46" s="219" t="s">
        <v>231</v>
      </c>
      <c r="B46" s="21"/>
      <c r="C46" s="17"/>
      <c r="D46" s="17"/>
      <c r="E46" s="90"/>
      <c r="F46" s="91"/>
      <c r="G46" s="20"/>
    </row>
    <row r="47" spans="1:7" s="3" customFormat="1" ht="14" x14ac:dyDescent="0.3">
      <c r="A47" s="219" t="s">
        <v>593</v>
      </c>
      <c r="B47" s="24"/>
      <c r="C47" s="25"/>
      <c r="D47" s="17" t="s">
        <v>250</v>
      </c>
      <c r="E47" s="90" t="s">
        <v>186</v>
      </c>
      <c r="F47" s="91"/>
      <c r="G47" s="20"/>
    </row>
    <row r="48" spans="1:7" s="3" customFormat="1" ht="14" x14ac:dyDescent="0.3">
      <c r="A48" s="219" t="s">
        <v>231</v>
      </c>
      <c r="B48" s="21"/>
      <c r="C48" s="17"/>
      <c r="D48" s="17"/>
      <c r="E48" s="90"/>
      <c r="F48" s="33"/>
      <c r="G48" s="20"/>
    </row>
    <row r="49" spans="1:7" s="3" customFormat="1" ht="14" x14ac:dyDescent="0.3">
      <c r="A49" s="219" t="s">
        <v>231</v>
      </c>
      <c r="B49" s="21"/>
      <c r="C49" s="17"/>
      <c r="D49" s="17"/>
      <c r="E49" s="90"/>
      <c r="F49" s="33"/>
      <c r="G49" s="20"/>
    </row>
    <row r="50" spans="1:7" s="3" customFormat="1" ht="14" x14ac:dyDescent="0.3">
      <c r="A50" s="219" t="s">
        <v>231</v>
      </c>
      <c r="B50" s="18" t="s">
        <v>251</v>
      </c>
      <c r="C50" s="18"/>
      <c r="D50" s="17"/>
      <c r="E50" s="90"/>
      <c r="F50" s="33"/>
      <c r="G50" s="20"/>
    </row>
    <row r="51" spans="1:7" s="3" customFormat="1" ht="14" x14ac:dyDescent="0.3">
      <c r="A51" s="219" t="s">
        <v>231</v>
      </c>
      <c r="B51" s="21"/>
      <c r="C51" s="17"/>
      <c r="D51" s="17"/>
      <c r="E51" s="90"/>
      <c r="F51" s="33"/>
      <c r="G51" s="20"/>
    </row>
    <row r="52" spans="1:7" s="3" customFormat="1" ht="14" x14ac:dyDescent="0.3">
      <c r="A52" s="219" t="s">
        <v>594</v>
      </c>
      <c r="B52" s="21"/>
      <c r="C52" s="17"/>
      <c r="D52" s="17" t="s">
        <v>252</v>
      </c>
      <c r="E52" s="90" t="s">
        <v>186</v>
      </c>
      <c r="F52" s="91"/>
      <c r="G52" s="20"/>
    </row>
    <row r="53" spans="1:7" s="3" customFormat="1" ht="14" x14ac:dyDescent="0.3">
      <c r="A53" s="219" t="s">
        <v>231</v>
      </c>
      <c r="B53" s="21"/>
      <c r="C53" s="17"/>
      <c r="D53" s="17"/>
      <c r="E53" s="90"/>
      <c r="F53" s="91"/>
      <c r="G53" s="20"/>
    </row>
    <row r="54" spans="1:7" s="3" customFormat="1" ht="14" x14ac:dyDescent="0.3">
      <c r="A54" s="219" t="s">
        <v>231</v>
      </c>
      <c r="B54" s="21"/>
      <c r="C54" s="17"/>
      <c r="D54" s="17" t="s">
        <v>253</v>
      </c>
      <c r="E54" s="90"/>
      <c r="F54" s="91"/>
      <c r="G54" s="20"/>
    </row>
    <row r="55" spans="1:7" s="3" customFormat="1" ht="14" x14ac:dyDescent="0.3">
      <c r="A55" s="219" t="s">
        <v>595</v>
      </c>
      <c r="B55" s="26"/>
      <c r="C55" s="27"/>
      <c r="D55" s="17" t="s">
        <v>254</v>
      </c>
      <c r="E55" s="90" t="s">
        <v>186</v>
      </c>
      <c r="F55" s="91"/>
      <c r="G55" s="20"/>
    </row>
    <row r="56" spans="1:7" s="3" customFormat="1" ht="12" customHeight="1" x14ac:dyDescent="0.3">
      <c r="A56" s="220"/>
      <c r="B56" s="28"/>
      <c r="C56" s="28"/>
      <c r="D56" s="28"/>
      <c r="E56" s="90"/>
      <c r="F56" s="33"/>
      <c r="G56" s="20"/>
    </row>
    <row r="57" spans="1:7" s="3" customFormat="1" ht="12" customHeight="1" x14ac:dyDescent="0.3">
      <c r="A57" s="220"/>
      <c r="B57" s="28"/>
      <c r="C57" s="28"/>
      <c r="D57" s="28"/>
      <c r="E57" s="90"/>
      <c r="F57" s="33"/>
      <c r="G57" s="20"/>
    </row>
    <row r="58" spans="1:7" s="35" customFormat="1" ht="15.75" customHeight="1" x14ac:dyDescent="0.3">
      <c r="A58" s="221" t="s">
        <v>256</v>
      </c>
      <c r="B58" s="29" t="s">
        <v>184</v>
      </c>
      <c r="C58" s="30" t="s">
        <v>140</v>
      </c>
      <c r="D58" s="31"/>
      <c r="E58" s="32"/>
      <c r="F58" s="33"/>
      <c r="G58" s="34"/>
    </row>
    <row r="59" spans="1:7" s="35" customFormat="1" ht="15.75" customHeight="1" x14ac:dyDescent="0.3">
      <c r="A59" s="222" t="str">
        <f>IF(E825&gt;0,COUNT($A$7:A7)+1,"")</f>
        <v/>
      </c>
      <c r="B59" s="36"/>
      <c r="C59" s="30" t="s">
        <v>141</v>
      </c>
      <c r="D59" s="31"/>
      <c r="E59" s="32" t="s">
        <v>186</v>
      </c>
      <c r="F59" s="91"/>
      <c r="G59" s="34"/>
    </row>
    <row r="60" spans="1:7" s="35" customFormat="1" ht="15.75" customHeight="1" x14ac:dyDescent="0.3">
      <c r="A60" s="222" t="str">
        <f>IF(E826&gt;0,COUNT($A$7:A58)+1,"")</f>
        <v/>
      </c>
      <c r="B60" s="36"/>
      <c r="C60" s="30"/>
      <c r="D60" s="31"/>
      <c r="E60" s="32"/>
      <c r="F60" s="91"/>
      <c r="G60" s="34"/>
    </row>
    <row r="61" spans="1:7" s="35" customFormat="1" ht="15.75" customHeight="1" x14ac:dyDescent="0.3">
      <c r="A61" s="219" t="s">
        <v>596</v>
      </c>
      <c r="B61" s="37"/>
      <c r="C61" s="38" t="s">
        <v>142</v>
      </c>
      <c r="D61" s="31"/>
      <c r="E61" s="32" t="s">
        <v>186</v>
      </c>
      <c r="F61" s="91"/>
      <c r="G61" s="34"/>
    </row>
    <row r="62" spans="1:7" s="35" customFormat="1" ht="15.75" customHeight="1" x14ac:dyDescent="0.3">
      <c r="A62" s="219" t="str">
        <f>IF(E62&gt;0,COUNT($A$7:A61)+46,"")</f>
        <v/>
      </c>
      <c r="B62" s="37"/>
      <c r="C62" s="38"/>
      <c r="D62" s="31"/>
      <c r="E62" s="32"/>
      <c r="F62" s="91"/>
      <c r="G62" s="34"/>
    </row>
    <row r="63" spans="1:7" s="35" customFormat="1" ht="15.75" customHeight="1" x14ac:dyDescent="0.3">
      <c r="A63" s="219" t="s">
        <v>257</v>
      </c>
      <c r="B63" s="36"/>
      <c r="C63" s="38" t="s">
        <v>143</v>
      </c>
      <c r="D63" s="31"/>
      <c r="E63" s="32" t="s">
        <v>186</v>
      </c>
      <c r="F63" s="91"/>
      <c r="G63" s="34"/>
    </row>
    <row r="64" spans="1:7" s="35" customFormat="1" ht="15.75" customHeight="1" x14ac:dyDescent="0.3">
      <c r="A64" s="219" t="str">
        <f>IF(E64&gt;0,COUNT($A$7:A63)+46,"")</f>
        <v/>
      </c>
      <c r="B64" s="36"/>
      <c r="C64" s="30"/>
      <c r="D64" s="31"/>
      <c r="E64" s="32"/>
      <c r="F64" s="91"/>
      <c r="G64" s="34"/>
    </row>
    <row r="65" spans="1:7" s="35" customFormat="1" ht="15.75" customHeight="1" x14ac:dyDescent="0.3">
      <c r="A65" s="219" t="str">
        <f>IF(E65&gt;0,COUNT($A$7:A64)+46,"")</f>
        <v/>
      </c>
      <c r="B65" s="29" t="s">
        <v>184</v>
      </c>
      <c r="C65" s="30" t="s">
        <v>144</v>
      </c>
      <c r="D65" s="31"/>
      <c r="E65" s="32"/>
      <c r="F65" s="91"/>
      <c r="G65" s="34"/>
    </row>
    <row r="66" spans="1:7" s="35" customFormat="1" ht="15.75" customHeight="1" x14ac:dyDescent="0.3">
      <c r="A66" s="219" t="s">
        <v>270</v>
      </c>
      <c r="B66" s="29" t="s">
        <v>184</v>
      </c>
      <c r="C66" s="38" t="s">
        <v>141</v>
      </c>
      <c r="D66" s="31"/>
      <c r="E66" s="32" t="s">
        <v>186</v>
      </c>
      <c r="F66" s="91"/>
      <c r="G66" s="34"/>
    </row>
    <row r="67" spans="1:7" s="35" customFormat="1" ht="15.75" customHeight="1" x14ac:dyDescent="0.3">
      <c r="A67" s="219" t="str">
        <f>IF(E67&gt;0,COUNT($A$7:A66)+46,"")</f>
        <v/>
      </c>
      <c r="B67" s="29" t="s">
        <v>184</v>
      </c>
      <c r="C67" s="38" t="s">
        <v>145</v>
      </c>
      <c r="D67" s="31"/>
      <c r="E67" s="32"/>
      <c r="F67" s="91"/>
      <c r="G67" s="34"/>
    </row>
    <row r="68" spans="1:7" s="35" customFormat="1" ht="15.75" customHeight="1" x14ac:dyDescent="0.3">
      <c r="A68" s="219" t="s">
        <v>258</v>
      </c>
      <c r="B68" s="36"/>
      <c r="C68" s="38"/>
      <c r="D68" s="31" t="s">
        <v>146</v>
      </c>
      <c r="E68" s="32" t="s">
        <v>186</v>
      </c>
      <c r="F68" s="91"/>
      <c r="G68" s="34"/>
    </row>
    <row r="69" spans="1:7" s="35" customFormat="1" ht="15.75" customHeight="1" x14ac:dyDescent="0.3">
      <c r="A69" s="219" t="s">
        <v>597</v>
      </c>
      <c r="B69" s="36"/>
      <c r="C69" s="38"/>
      <c r="D69" s="39" t="s">
        <v>147</v>
      </c>
      <c r="E69" s="32" t="s">
        <v>186</v>
      </c>
      <c r="F69" s="91"/>
      <c r="G69" s="34"/>
    </row>
    <row r="70" spans="1:7" s="35" customFormat="1" ht="15.75" customHeight="1" x14ac:dyDescent="0.3">
      <c r="A70" s="219" t="str">
        <f>IF(E70&gt;0,COUNT($A$7:A69)+46,"")</f>
        <v/>
      </c>
      <c r="B70" s="36"/>
      <c r="C70" s="38"/>
      <c r="D70" s="39"/>
      <c r="E70" s="32"/>
      <c r="F70" s="91"/>
      <c r="G70" s="34"/>
    </row>
    <row r="71" spans="1:7" s="35" customFormat="1" ht="15.75" customHeight="1" x14ac:dyDescent="0.3">
      <c r="A71" s="219" t="str">
        <f>IF(E71&gt;0,COUNT($A$7:A70)+46,"")</f>
        <v/>
      </c>
      <c r="B71" s="29" t="s">
        <v>184</v>
      </c>
      <c r="C71" s="38" t="s">
        <v>148</v>
      </c>
      <c r="D71" s="39"/>
      <c r="E71" s="32"/>
      <c r="F71" s="91"/>
      <c r="G71" s="34"/>
    </row>
    <row r="72" spans="1:7" s="35" customFormat="1" ht="15.75" customHeight="1" x14ac:dyDescent="0.3">
      <c r="A72" s="219" t="s">
        <v>598</v>
      </c>
      <c r="B72" s="36"/>
      <c r="C72" s="38"/>
      <c r="D72" s="39" t="s">
        <v>149</v>
      </c>
      <c r="E72" s="32" t="s">
        <v>186</v>
      </c>
      <c r="F72" s="91"/>
      <c r="G72" s="34"/>
    </row>
    <row r="73" spans="1:7" s="35" customFormat="1" ht="15.75" customHeight="1" x14ac:dyDescent="0.3">
      <c r="A73" s="219" t="s">
        <v>259</v>
      </c>
      <c r="B73" s="36"/>
      <c r="C73" s="38"/>
      <c r="D73" s="39" t="s">
        <v>150</v>
      </c>
      <c r="E73" s="32" t="s">
        <v>186</v>
      </c>
      <c r="F73" s="91"/>
      <c r="G73" s="34"/>
    </row>
    <row r="74" spans="1:7" s="35" customFormat="1" ht="15.75" customHeight="1" x14ac:dyDescent="0.3">
      <c r="A74" s="219" t="str">
        <f>IF(E74&gt;0,COUNT($A$7:A73)+46,"")</f>
        <v/>
      </c>
      <c r="B74" s="36"/>
      <c r="C74" s="38"/>
      <c r="D74" s="39"/>
      <c r="E74" s="32"/>
      <c r="F74" s="33"/>
      <c r="G74" s="34"/>
    </row>
    <row r="75" spans="1:7" s="35" customFormat="1" ht="15.75" customHeight="1" x14ac:dyDescent="0.3">
      <c r="A75" s="219" t="str">
        <f>IF(E75&gt;0,COUNT($A$7:A74)+46,"")</f>
        <v/>
      </c>
      <c r="B75" s="29" t="s">
        <v>184</v>
      </c>
      <c r="C75" s="38" t="s">
        <v>202</v>
      </c>
      <c r="D75" s="31"/>
      <c r="E75" s="32"/>
      <c r="F75" s="33"/>
      <c r="G75" s="34"/>
    </row>
    <row r="76" spans="1:7" s="35" customFormat="1" ht="15.75" customHeight="1" x14ac:dyDescent="0.3">
      <c r="A76" s="219" t="s">
        <v>599</v>
      </c>
      <c r="B76" s="36"/>
      <c r="C76" s="38" t="s">
        <v>203</v>
      </c>
      <c r="D76" s="39"/>
      <c r="E76" s="32" t="s">
        <v>186</v>
      </c>
      <c r="F76" s="91"/>
      <c r="G76" s="34"/>
    </row>
    <row r="77" spans="1:7" s="35" customFormat="1" ht="15.75" customHeight="1" x14ac:dyDescent="0.3">
      <c r="A77" s="219" t="str">
        <f>IF(E77&gt;0,COUNT($A$7:A76)+46,"")</f>
        <v/>
      </c>
      <c r="B77" s="36"/>
      <c r="C77" s="38"/>
      <c r="D77" s="39"/>
      <c r="E77" s="32"/>
      <c r="F77" s="91"/>
      <c r="G77" s="34"/>
    </row>
    <row r="78" spans="1:7" s="35" customFormat="1" ht="15.75" customHeight="1" x14ac:dyDescent="0.3">
      <c r="A78" s="219" t="str">
        <f>IF(E78&gt;0,COUNT($A$7:A77)+46,"")</f>
        <v/>
      </c>
      <c r="B78" s="29" t="s">
        <v>184</v>
      </c>
      <c r="C78" s="38" t="s">
        <v>151</v>
      </c>
      <c r="D78" s="39"/>
      <c r="E78" s="32"/>
      <c r="F78" s="91"/>
      <c r="G78" s="34"/>
    </row>
    <row r="79" spans="1:7" s="35" customFormat="1" ht="15.75" customHeight="1" x14ac:dyDescent="0.3">
      <c r="A79" s="219" t="s">
        <v>260</v>
      </c>
      <c r="B79" s="29"/>
      <c r="C79" s="38" t="s">
        <v>152</v>
      </c>
      <c r="D79" s="39"/>
      <c r="E79" s="32" t="s">
        <v>186</v>
      </c>
      <c r="F79" s="91"/>
      <c r="G79" s="34"/>
    </row>
    <row r="80" spans="1:7" s="35" customFormat="1" ht="15.75" customHeight="1" x14ac:dyDescent="0.3">
      <c r="A80" s="219" t="str">
        <f>IF(E80&gt;0,COUNT($A$7:A79)+46,"")</f>
        <v/>
      </c>
      <c r="B80" s="36"/>
      <c r="C80" s="38"/>
      <c r="D80" s="39"/>
      <c r="E80" s="32"/>
      <c r="F80" s="91"/>
      <c r="G80" s="34"/>
    </row>
    <row r="81" spans="1:7" s="35" customFormat="1" ht="15.75" customHeight="1" x14ac:dyDescent="0.3">
      <c r="A81" s="219" t="str">
        <f>IF(E81&gt;0,COUNT($A$7:A80)+46,"")</f>
        <v/>
      </c>
      <c r="B81" s="29" t="s">
        <v>184</v>
      </c>
      <c r="C81" s="38" t="s">
        <v>153</v>
      </c>
      <c r="D81" s="39"/>
      <c r="E81" s="32"/>
      <c r="F81" s="91"/>
      <c r="G81" s="34"/>
    </row>
    <row r="82" spans="1:7" s="35" customFormat="1" ht="15.75" customHeight="1" x14ac:dyDescent="0.3">
      <c r="A82" s="219" t="s">
        <v>600</v>
      </c>
      <c r="B82" s="29"/>
      <c r="C82" s="38" t="s">
        <v>154</v>
      </c>
      <c r="D82" s="39"/>
      <c r="E82" s="32" t="s">
        <v>186</v>
      </c>
      <c r="F82" s="91"/>
      <c r="G82" s="34"/>
    </row>
    <row r="83" spans="1:7" s="35" customFormat="1" ht="15.75" customHeight="1" x14ac:dyDescent="0.3">
      <c r="A83" s="219" t="str">
        <f>IF(E83&gt;0,COUNT($A$7:A82)+46,"")</f>
        <v/>
      </c>
      <c r="B83" s="29"/>
      <c r="C83" s="38"/>
      <c r="D83" s="39"/>
      <c r="E83" s="32"/>
      <c r="F83" s="91"/>
      <c r="G83" s="34"/>
    </row>
    <row r="84" spans="1:7" s="35" customFormat="1" ht="15.75" customHeight="1" x14ac:dyDescent="0.3">
      <c r="A84" s="219" t="str">
        <f>IF(E84&gt;0,COUNT($A$7:A83)+46,"")</f>
        <v/>
      </c>
      <c r="B84" s="29" t="s">
        <v>184</v>
      </c>
      <c r="C84" s="38" t="s">
        <v>155</v>
      </c>
      <c r="D84" s="39"/>
      <c r="E84" s="32"/>
      <c r="F84" s="91"/>
      <c r="G84" s="34"/>
    </row>
    <row r="85" spans="1:7" s="35" customFormat="1" ht="15.75" customHeight="1" x14ac:dyDescent="0.3">
      <c r="A85" s="219" t="str">
        <f>IF(E85&gt;0,COUNT($A$7:A84)+46,"")</f>
        <v/>
      </c>
      <c r="B85" s="29"/>
      <c r="C85" s="38" t="s">
        <v>156</v>
      </c>
      <c r="D85" s="39"/>
      <c r="E85" s="32"/>
      <c r="F85" s="91"/>
      <c r="G85" s="34"/>
    </row>
    <row r="86" spans="1:7" s="35" customFormat="1" ht="15.75" customHeight="1" x14ac:dyDescent="0.3">
      <c r="A86" s="219" t="s">
        <v>601</v>
      </c>
      <c r="B86" s="29"/>
      <c r="C86" s="38" t="s">
        <v>185</v>
      </c>
      <c r="D86" s="39" t="s">
        <v>157</v>
      </c>
      <c r="E86" s="32" t="s">
        <v>186</v>
      </c>
      <c r="F86" s="91"/>
      <c r="G86" s="34"/>
    </row>
    <row r="87" spans="1:7" s="35" customFormat="1" ht="15.75" customHeight="1" x14ac:dyDescent="0.3">
      <c r="A87" s="219" t="s">
        <v>602</v>
      </c>
      <c r="B87" s="36"/>
      <c r="C87" s="38" t="s">
        <v>185</v>
      </c>
      <c r="D87" s="39" t="s">
        <v>158</v>
      </c>
      <c r="E87" s="32" t="s">
        <v>186</v>
      </c>
      <c r="F87" s="91"/>
      <c r="G87" s="34"/>
    </row>
    <row r="88" spans="1:7" s="35" customFormat="1" ht="15.75" customHeight="1" x14ac:dyDescent="0.3">
      <c r="A88" s="219" t="s">
        <v>603</v>
      </c>
      <c r="B88" s="36"/>
      <c r="C88" s="38" t="s">
        <v>185</v>
      </c>
      <c r="D88" s="39" t="s">
        <v>159</v>
      </c>
      <c r="E88" s="32" t="s">
        <v>186</v>
      </c>
      <c r="F88" s="91"/>
      <c r="G88" s="34"/>
    </row>
    <row r="89" spans="1:7" s="35" customFormat="1" ht="15.75" customHeight="1" x14ac:dyDescent="0.3">
      <c r="A89" s="219" t="str">
        <f>IF(E89&gt;0,COUNT($A$7:A88)+46,"")</f>
        <v/>
      </c>
      <c r="B89" s="36"/>
      <c r="C89" s="38"/>
      <c r="D89" s="39"/>
      <c r="E89" s="32"/>
      <c r="F89" s="33"/>
      <c r="G89" s="34"/>
    </row>
    <row r="90" spans="1:7" s="35" customFormat="1" ht="15.75" customHeight="1" x14ac:dyDescent="0.3">
      <c r="A90" s="219" t="str">
        <f>IF(E90&gt;0,COUNT($A$7:A89)+46,"")</f>
        <v/>
      </c>
      <c r="B90" s="36"/>
      <c r="C90" s="38"/>
      <c r="D90" s="39"/>
      <c r="E90" s="32"/>
      <c r="F90" s="33"/>
      <c r="G90" s="34"/>
    </row>
    <row r="91" spans="1:7" s="35" customFormat="1" ht="15.75" customHeight="1" x14ac:dyDescent="0.3">
      <c r="A91" s="219" t="str">
        <f>IF(E91&gt;0,COUNT($A$7:A90)+46,"")</f>
        <v/>
      </c>
      <c r="B91" s="40" t="s">
        <v>208</v>
      </c>
      <c r="C91" s="38"/>
      <c r="D91" s="39"/>
      <c r="E91" s="32"/>
      <c r="F91" s="33"/>
      <c r="G91" s="34"/>
    </row>
    <row r="92" spans="1:7" s="35" customFormat="1" ht="15.75" customHeight="1" x14ac:dyDescent="0.3">
      <c r="A92" s="219" t="str">
        <f>IF(E92&gt;0,COUNT($A$7:A91)+46,"")</f>
        <v/>
      </c>
      <c r="B92" s="36"/>
      <c r="C92" s="38"/>
      <c r="D92" s="39"/>
      <c r="E92" s="32"/>
      <c r="F92" s="33"/>
      <c r="G92" s="34"/>
    </row>
    <row r="93" spans="1:7" s="35" customFormat="1" ht="15.75" customHeight="1" x14ac:dyDescent="0.3">
      <c r="A93" s="219" t="s">
        <v>604</v>
      </c>
      <c r="B93" s="41" t="s">
        <v>184</v>
      </c>
      <c r="C93" s="38" t="s">
        <v>209</v>
      </c>
      <c r="D93" s="34"/>
      <c r="E93" s="32" t="s">
        <v>186</v>
      </c>
      <c r="F93" s="91"/>
      <c r="G93" s="34"/>
    </row>
    <row r="94" spans="1:7" s="35" customFormat="1" ht="15.75" customHeight="1" x14ac:dyDescent="0.3">
      <c r="A94" s="219" t="str">
        <f>IF(E94&gt;0,COUNT($A$7:A93)+46,"")</f>
        <v/>
      </c>
      <c r="B94" s="30"/>
      <c r="C94" s="38"/>
      <c r="D94" s="34"/>
      <c r="E94" s="32"/>
      <c r="F94" s="91"/>
      <c r="G94" s="34"/>
    </row>
    <row r="95" spans="1:7" s="35" customFormat="1" ht="15.75" customHeight="1" x14ac:dyDescent="0.3">
      <c r="A95" s="219" t="s">
        <v>261</v>
      </c>
      <c r="B95" s="41" t="s">
        <v>184</v>
      </c>
      <c r="C95" s="38" t="s">
        <v>210</v>
      </c>
      <c r="D95" s="34"/>
      <c r="E95" s="32" t="s">
        <v>186</v>
      </c>
      <c r="F95" s="91"/>
      <c r="G95" s="34"/>
    </row>
    <row r="96" spans="1:7" s="35" customFormat="1" ht="15.75" customHeight="1" x14ac:dyDescent="0.3">
      <c r="A96" s="219" t="str">
        <f>IF(E96&gt;0,COUNT($A$7:A95)+46,"")</f>
        <v/>
      </c>
      <c r="B96" s="41"/>
      <c r="C96" s="30"/>
      <c r="D96" s="34"/>
      <c r="E96" s="32"/>
      <c r="F96" s="91"/>
      <c r="G96" s="34"/>
    </row>
    <row r="97" spans="1:7" s="35" customFormat="1" ht="15.75" customHeight="1" x14ac:dyDescent="0.3">
      <c r="A97" s="219" t="s">
        <v>262</v>
      </c>
      <c r="B97" s="41" t="s">
        <v>184</v>
      </c>
      <c r="C97" s="38" t="s">
        <v>210</v>
      </c>
      <c r="D97" s="34"/>
      <c r="E97" s="32" t="s">
        <v>186</v>
      </c>
      <c r="F97" s="91"/>
      <c r="G97" s="34"/>
    </row>
    <row r="98" spans="1:7" s="35" customFormat="1" ht="15.75" customHeight="1" x14ac:dyDescent="0.3">
      <c r="A98" s="219" t="str">
        <f>IF(E98&gt;0,COUNT($A$7:A97)+46,"")</f>
        <v/>
      </c>
      <c r="B98" s="36"/>
      <c r="C98" s="38"/>
      <c r="D98" s="39"/>
      <c r="E98" s="32"/>
      <c r="F98" s="33"/>
      <c r="G98" s="34"/>
    </row>
    <row r="99" spans="1:7" s="35" customFormat="1" ht="15.75" customHeight="1" x14ac:dyDescent="0.3">
      <c r="A99" s="219" t="str">
        <f>IF(E99&gt;0,COUNT($A$7:A98)+46,"")</f>
        <v/>
      </c>
      <c r="B99" s="36"/>
      <c r="C99" s="38"/>
      <c r="D99" s="39"/>
      <c r="E99" s="32"/>
      <c r="F99" s="33"/>
      <c r="G99" s="34"/>
    </row>
    <row r="100" spans="1:7" s="35" customFormat="1" ht="15.75" customHeight="1" x14ac:dyDescent="0.3">
      <c r="A100" s="219" t="str">
        <f>IF(E100&gt;0,COUNT($A$7:A99)+46,"")</f>
        <v/>
      </c>
      <c r="B100" s="40" t="s">
        <v>207</v>
      </c>
      <c r="C100" s="38"/>
      <c r="D100" s="39"/>
      <c r="E100" s="32"/>
      <c r="F100" s="33"/>
      <c r="G100" s="34"/>
    </row>
    <row r="101" spans="1:7" s="35" customFormat="1" ht="15.75" customHeight="1" x14ac:dyDescent="0.3">
      <c r="A101" s="219" t="str">
        <f>IF(E101&gt;0,COUNT($A$7:A100)+46,"")</f>
        <v/>
      </c>
      <c r="B101" s="40"/>
      <c r="C101" s="38"/>
      <c r="D101" s="39"/>
      <c r="E101" s="32"/>
      <c r="F101" s="33"/>
      <c r="G101" s="34"/>
    </row>
    <row r="102" spans="1:7" s="35" customFormat="1" ht="15.75" customHeight="1" x14ac:dyDescent="0.3">
      <c r="A102" s="219" t="str">
        <f>IF(E102&gt;0,COUNT($A$7:A101)+46,"")</f>
        <v/>
      </c>
      <c r="B102" s="36" t="s">
        <v>184</v>
      </c>
      <c r="C102" s="38" t="s">
        <v>160</v>
      </c>
      <c r="D102" s="39"/>
      <c r="E102" s="32"/>
      <c r="F102" s="33"/>
      <c r="G102" s="34"/>
    </row>
    <row r="103" spans="1:7" s="35" customFormat="1" ht="15.75" customHeight="1" x14ac:dyDescent="0.3">
      <c r="A103" s="219" t="s">
        <v>605</v>
      </c>
      <c r="B103" s="36"/>
      <c r="C103" s="38" t="s">
        <v>185</v>
      </c>
      <c r="D103" s="39" t="s">
        <v>161</v>
      </c>
      <c r="E103" s="32" t="s">
        <v>186</v>
      </c>
      <c r="F103" s="91"/>
      <c r="G103" s="34"/>
    </row>
    <row r="104" spans="1:7" s="35" customFormat="1" ht="15.75" customHeight="1" x14ac:dyDescent="0.3">
      <c r="A104" s="219" t="s">
        <v>606</v>
      </c>
      <c r="B104" s="36"/>
      <c r="C104" s="38" t="s">
        <v>185</v>
      </c>
      <c r="D104" s="39" t="s">
        <v>162</v>
      </c>
      <c r="E104" s="32" t="s">
        <v>186</v>
      </c>
      <c r="F104" s="91"/>
      <c r="G104" s="34"/>
    </row>
    <row r="105" spans="1:7" s="35" customFormat="1" ht="15.75" customHeight="1" x14ac:dyDescent="0.3">
      <c r="A105" s="219" t="str">
        <f>IF(E105&gt;0,COUNT($A$7:A104)+46,"")</f>
        <v/>
      </c>
      <c r="B105" s="36"/>
      <c r="C105" s="38"/>
      <c r="D105" s="39"/>
      <c r="E105" s="32"/>
      <c r="F105" s="91"/>
      <c r="G105" s="34"/>
    </row>
    <row r="106" spans="1:7" s="35" customFormat="1" ht="15.75" customHeight="1" x14ac:dyDescent="0.3">
      <c r="A106" s="219" t="s">
        <v>263</v>
      </c>
      <c r="B106" s="36" t="s">
        <v>184</v>
      </c>
      <c r="C106" s="38" t="s">
        <v>163</v>
      </c>
      <c r="D106" s="39"/>
      <c r="E106" s="32" t="s">
        <v>186</v>
      </c>
      <c r="F106" s="91"/>
      <c r="G106" s="34"/>
    </row>
    <row r="107" spans="1:7" s="35" customFormat="1" ht="15.75" customHeight="1" x14ac:dyDescent="0.3">
      <c r="A107" s="219" t="str">
        <f>IF(E107&gt;0,COUNT($A$7:A106)+46,"")</f>
        <v/>
      </c>
      <c r="B107" s="36"/>
      <c r="C107" s="38"/>
      <c r="D107" s="39"/>
      <c r="E107" s="32"/>
      <c r="F107" s="91"/>
      <c r="G107" s="34"/>
    </row>
    <row r="108" spans="1:7" s="35" customFormat="1" ht="15.75" customHeight="1" x14ac:dyDescent="0.3">
      <c r="A108" s="219" t="s">
        <v>607</v>
      </c>
      <c r="B108" s="36" t="s">
        <v>184</v>
      </c>
      <c r="C108" s="38" t="s">
        <v>164</v>
      </c>
      <c r="D108" s="39"/>
      <c r="E108" s="32" t="s">
        <v>186</v>
      </c>
      <c r="F108" s="91"/>
      <c r="G108" s="34"/>
    </row>
    <row r="109" spans="1:7" s="35" customFormat="1" ht="15.75" customHeight="1" x14ac:dyDescent="0.3">
      <c r="A109" s="219" t="str">
        <f>IF(E109&gt;0,COUNT($A$7:A108)+46,"")</f>
        <v/>
      </c>
      <c r="B109" s="36"/>
      <c r="C109" s="38"/>
      <c r="D109" s="39"/>
      <c r="E109" s="32"/>
      <c r="F109" s="91"/>
      <c r="G109" s="34"/>
    </row>
    <row r="110" spans="1:7" s="35" customFormat="1" ht="15.75" customHeight="1" x14ac:dyDescent="0.3">
      <c r="A110" s="219" t="str">
        <f>IF(E110&gt;0,COUNT($A$7:A109)+46,"")</f>
        <v/>
      </c>
      <c r="B110" s="36" t="s">
        <v>184</v>
      </c>
      <c r="C110" s="38" t="s">
        <v>165</v>
      </c>
      <c r="D110" s="39"/>
      <c r="E110" s="32"/>
      <c r="F110" s="91"/>
      <c r="G110" s="34"/>
    </row>
    <row r="111" spans="1:7" s="35" customFormat="1" ht="15.75" customHeight="1" x14ac:dyDescent="0.3">
      <c r="A111" s="219" t="s">
        <v>608</v>
      </c>
      <c r="B111" s="36"/>
      <c r="C111" s="38" t="s">
        <v>166</v>
      </c>
      <c r="D111" s="39"/>
      <c r="E111" s="32" t="s">
        <v>186</v>
      </c>
      <c r="F111" s="91"/>
      <c r="G111" s="34"/>
    </row>
    <row r="112" spans="1:7" s="35" customFormat="1" ht="15.75" customHeight="1" x14ac:dyDescent="0.3">
      <c r="A112" s="219" t="str">
        <f>IF(E112&gt;0,COUNT($A$7:A111)+46,"")</f>
        <v/>
      </c>
      <c r="B112" s="36"/>
      <c r="C112" s="38"/>
      <c r="D112" s="39"/>
      <c r="E112" s="32"/>
      <c r="F112" s="91"/>
      <c r="G112" s="34"/>
    </row>
    <row r="113" spans="1:7" s="35" customFormat="1" ht="15.75" customHeight="1" x14ac:dyDescent="0.3">
      <c r="A113" s="219" t="s">
        <v>264</v>
      </c>
      <c r="B113" s="36" t="s">
        <v>184</v>
      </c>
      <c r="C113" s="38" t="s">
        <v>167</v>
      </c>
      <c r="D113" s="39"/>
      <c r="E113" s="32" t="s">
        <v>186</v>
      </c>
      <c r="F113" s="91"/>
      <c r="G113" s="34"/>
    </row>
    <row r="114" spans="1:7" s="35" customFormat="1" ht="15.75" customHeight="1" x14ac:dyDescent="0.3">
      <c r="A114" s="219" t="str">
        <f>IF(E114&gt;0,COUNT($A$7:A113)+46,"")</f>
        <v/>
      </c>
      <c r="B114" s="36"/>
      <c r="C114" s="38"/>
      <c r="D114" s="39"/>
      <c r="E114" s="32"/>
      <c r="F114" s="91"/>
      <c r="G114" s="34"/>
    </row>
    <row r="115" spans="1:7" s="35" customFormat="1" ht="15.75" customHeight="1" x14ac:dyDescent="0.3">
      <c r="A115" s="219" t="s">
        <v>609</v>
      </c>
      <c r="B115" s="36" t="s">
        <v>184</v>
      </c>
      <c r="C115" s="38" t="s">
        <v>168</v>
      </c>
      <c r="D115" s="39"/>
      <c r="E115" s="32" t="s">
        <v>186</v>
      </c>
      <c r="F115" s="91"/>
      <c r="G115" s="34"/>
    </row>
    <row r="116" spans="1:7" s="35" customFormat="1" ht="15.75" customHeight="1" x14ac:dyDescent="0.3">
      <c r="A116" s="219" t="str">
        <f>IF(E116&gt;0,COUNT($A$7:A115)+46,"")</f>
        <v/>
      </c>
      <c r="B116" s="36"/>
      <c r="C116" s="38"/>
      <c r="D116" s="39"/>
      <c r="E116" s="32"/>
      <c r="F116" s="91"/>
      <c r="G116" s="34"/>
    </row>
    <row r="117" spans="1:7" s="35" customFormat="1" ht="15.75" customHeight="1" x14ac:dyDescent="0.3">
      <c r="A117" s="219" t="s">
        <v>610</v>
      </c>
      <c r="B117" s="36" t="s">
        <v>184</v>
      </c>
      <c r="C117" s="38" t="s">
        <v>169</v>
      </c>
      <c r="D117" s="39"/>
      <c r="E117" s="32" t="s">
        <v>186</v>
      </c>
      <c r="F117" s="91"/>
      <c r="G117" s="34"/>
    </row>
    <row r="118" spans="1:7" s="35" customFormat="1" ht="15.75" customHeight="1" x14ac:dyDescent="0.3">
      <c r="A118" s="219" t="str">
        <f>IF(E118&gt;0,COUNT($A$7:A117)+46,"")</f>
        <v/>
      </c>
      <c r="B118" s="36"/>
      <c r="C118" s="38"/>
      <c r="D118" s="39"/>
      <c r="E118" s="32"/>
      <c r="F118" s="33"/>
      <c r="G118" s="34"/>
    </row>
    <row r="119" spans="1:7" s="35" customFormat="1" ht="15.75" customHeight="1" x14ac:dyDescent="0.3">
      <c r="A119" s="219" t="s">
        <v>611</v>
      </c>
      <c r="B119" s="42" t="s">
        <v>184</v>
      </c>
      <c r="C119" s="30" t="s">
        <v>211</v>
      </c>
      <c r="D119" s="31"/>
      <c r="E119" s="32" t="s">
        <v>186</v>
      </c>
      <c r="F119" s="91"/>
      <c r="G119" s="34"/>
    </row>
    <row r="120" spans="1:7" s="35" customFormat="1" ht="15.75" customHeight="1" x14ac:dyDescent="0.3">
      <c r="A120" s="219" t="str">
        <f>IF(E120&gt;0,COUNT($A$7:A119)+46,"")</f>
        <v/>
      </c>
      <c r="B120" s="43"/>
      <c r="C120" s="38" t="s">
        <v>212</v>
      </c>
      <c r="D120" s="39"/>
      <c r="E120" s="32"/>
      <c r="F120" s="33"/>
      <c r="G120" s="34"/>
    </row>
    <row r="121" spans="1:7" s="35" customFormat="1" ht="15.75" customHeight="1" x14ac:dyDescent="0.3">
      <c r="A121" s="219" t="str">
        <f>IF(E121&gt;0,COUNT($A$7:A120)+46,"")</f>
        <v/>
      </c>
      <c r="B121" s="36"/>
      <c r="C121" s="38"/>
      <c r="D121" s="39"/>
      <c r="E121" s="32"/>
      <c r="F121" s="33"/>
      <c r="G121" s="34"/>
    </row>
    <row r="122" spans="1:7" s="35" customFormat="1" ht="15.75" customHeight="1" x14ac:dyDescent="0.3">
      <c r="A122" s="219"/>
      <c r="B122" s="29" t="s">
        <v>184</v>
      </c>
      <c r="C122" s="44" t="s">
        <v>171</v>
      </c>
      <c r="D122" s="45"/>
      <c r="E122" s="32"/>
      <c r="F122" s="33"/>
      <c r="G122" s="34"/>
    </row>
    <row r="123" spans="1:7" s="35" customFormat="1" ht="15.75" customHeight="1" x14ac:dyDescent="0.3">
      <c r="A123" s="219"/>
      <c r="B123" s="36"/>
      <c r="C123" s="44" t="s">
        <v>172</v>
      </c>
      <c r="D123" s="45"/>
      <c r="E123" s="32"/>
      <c r="F123" s="33"/>
      <c r="G123" s="34"/>
    </row>
    <row r="124" spans="1:7" s="35" customFormat="1" ht="15.75" customHeight="1" x14ac:dyDescent="0.3">
      <c r="A124" s="219"/>
      <c r="B124" s="36"/>
      <c r="C124" s="46" t="s">
        <v>188</v>
      </c>
      <c r="D124" s="47" t="s">
        <v>173</v>
      </c>
      <c r="E124" s="32"/>
      <c r="F124" s="33"/>
      <c r="G124" s="34"/>
    </row>
    <row r="125" spans="1:7" s="35" customFormat="1" ht="15.75" customHeight="1" x14ac:dyDescent="0.3">
      <c r="A125" s="219"/>
      <c r="B125" s="48"/>
      <c r="C125" s="49"/>
      <c r="D125" s="50" t="s">
        <v>174</v>
      </c>
      <c r="E125" s="32"/>
      <c r="F125" s="33"/>
      <c r="G125" s="34"/>
    </row>
    <row r="126" spans="1:7" s="35" customFormat="1" ht="15.75" customHeight="1" x14ac:dyDescent="0.3">
      <c r="A126" s="219"/>
      <c r="B126" s="37"/>
      <c r="C126" s="51"/>
      <c r="D126" s="50" t="s">
        <v>175</v>
      </c>
      <c r="E126" s="32"/>
      <c r="F126" s="33"/>
      <c r="G126" s="34"/>
    </row>
    <row r="127" spans="1:7" s="35" customFormat="1" ht="15.75" customHeight="1" x14ac:dyDescent="0.3">
      <c r="A127" s="219"/>
      <c r="B127" s="37"/>
      <c r="C127" s="52"/>
      <c r="D127" s="53" t="s">
        <v>176</v>
      </c>
      <c r="E127" s="32"/>
      <c r="F127" s="33"/>
      <c r="G127" s="34"/>
    </row>
    <row r="128" spans="1:7" s="35" customFormat="1" ht="15.75" customHeight="1" x14ac:dyDescent="0.3">
      <c r="A128" s="219"/>
      <c r="B128" s="37"/>
      <c r="C128" s="54"/>
      <c r="D128" s="55" t="s">
        <v>177</v>
      </c>
      <c r="E128" s="32"/>
      <c r="F128" s="33"/>
      <c r="G128" s="34"/>
    </row>
    <row r="129" spans="1:7" s="35" customFormat="1" ht="15.75" customHeight="1" x14ac:dyDescent="0.3">
      <c r="A129" s="219"/>
      <c r="B129" s="37"/>
      <c r="C129" s="55"/>
      <c r="D129" s="55" t="s">
        <v>178</v>
      </c>
      <c r="E129" s="32"/>
      <c r="F129" s="33"/>
      <c r="G129" s="34"/>
    </row>
    <row r="130" spans="1:7" s="35" customFormat="1" ht="15.75" customHeight="1" x14ac:dyDescent="0.3">
      <c r="A130" s="219"/>
      <c r="B130" s="36"/>
      <c r="C130" s="38"/>
      <c r="D130" s="39"/>
      <c r="E130" s="32"/>
      <c r="F130" s="33"/>
      <c r="G130" s="34"/>
    </row>
    <row r="131" spans="1:7" s="35" customFormat="1" ht="15.75" customHeight="1" x14ac:dyDescent="0.3">
      <c r="A131" s="219"/>
      <c r="B131" s="36"/>
      <c r="C131" s="38"/>
      <c r="D131" s="39"/>
      <c r="E131" s="32"/>
      <c r="F131" s="33"/>
      <c r="G131" s="34"/>
    </row>
    <row r="132" spans="1:7" s="35" customFormat="1" ht="15.75" customHeight="1" x14ac:dyDescent="0.3">
      <c r="A132" s="219" t="str">
        <f>IF(E132&gt;0,COUNT($A$7:A121)+46,"")</f>
        <v/>
      </c>
      <c r="B132" s="36"/>
      <c r="C132" s="38"/>
      <c r="D132" s="39"/>
      <c r="E132" s="32"/>
      <c r="F132" s="33"/>
      <c r="G132" s="34"/>
    </row>
    <row r="133" spans="1:7" s="35" customFormat="1" ht="15.75" customHeight="1" x14ac:dyDescent="0.3">
      <c r="A133" s="219" t="str">
        <f>IF(E133&gt;0,COUNT($A$7:A132)+46,"")</f>
        <v/>
      </c>
      <c r="B133" s="40" t="s">
        <v>225</v>
      </c>
      <c r="C133" s="56"/>
      <c r="D133" s="57"/>
      <c r="E133" s="58"/>
      <c r="F133" s="33"/>
      <c r="G133" s="34"/>
    </row>
    <row r="134" spans="1:7" s="35" customFormat="1" ht="15.75" customHeight="1" x14ac:dyDescent="0.3">
      <c r="A134" s="219" t="str">
        <f>IF(E134&gt;0,COUNT($A$7:A133)+46,"")</f>
        <v/>
      </c>
      <c r="B134" s="36"/>
      <c r="C134" s="38"/>
      <c r="D134" s="39"/>
      <c r="E134" s="32"/>
      <c r="F134" s="33"/>
      <c r="G134" s="34"/>
    </row>
    <row r="135" spans="1:7" s="35" customFormat="1" ht="15.75" customHeight="1" x14ac:dyDescent="0.3">
      <c r="A135" s="219" t="s">
        <v>612</v>
      </c>
      <c r="B135" s="36" t="s">
        <v>184</v>
      </c>
      <c r="C135" s="38" t="s">
        <v>170</v>
      </c>
      <c r="D135" s="39"/>
      <c r="E135" s="32" t="s">
        <v>190</v>
      </c>
      <c r="F135" s="33"/>
      <c r="G135" s="34"/>
    </row>
    <row r="136" spans="1:7" s="35" customFormat="1" ht="15.75" customHeight="1" x14ac:dyDescent="0.3">
      <c r="A136" s="219" t="str">
        <f>IF(E136&gt;0,COUNT($A$7:A135)+46,"")</f>
        <v/>
      </c>
      <c r="B136" s="36"/>
      <c r="C136" s="38"/>
      <c r="D136" s="39"/>
      <c r="E136" s="32"/>
      <c r="F136" s="33"/>
      <c r="G136" s="34"/>
    </row>
    <row r="137" spans="1:7" s="35" customFormat="1" ht="15.75" customHeight="1" x14ac:dyDescent="0.3">
      <c r="A137" s="219" t="str">
        <f>IF(E137&gt;0,COUNT($A$7:A136)+46,"")</f>
        <v/>
      </c>
      <c r="B137" s="59" t="s">
        <v>184</v>
      </c>
      <c r="C137" s="60" t="s">
        <v>194</v>
      </c>
      <c r="D137" s="61"/>
      <c r="E137" s="59"/>
      <c r="F137" s="33"/>
      <c r="G137" s="34"/>
    </row>
    <row r="138" spans="1:7" s="35" customFormat="1" ht="15.75" customHeight="1" x14ac:dyDescent="0.3">
      <c r="A138" s="219" t="s">
        <v>613</v>
      </c>
      <c r="B138" s="59"/>
      <c r="C138" s="62" t="s">
        <v>185</v>
      </c>
      <c r="D138" s="63" t="s">
        <v>195</v>
      </c>
      <c r="E138" s="59" t="s">
        <v>186</v>
      </c>
      <c r="F138" s="91"/>
      <c r="G138" s="34"/>
    </row>
    <row r="139" spans="1:7" s="35" customFormat="1" ht="15.75" customHeight="1" x14ac:dyDescent="0.3">
      <c r="A139" s="219" t="str">
        <f>IF(E139&gt;0,COUNT($A$7:A138)+46,"")</f>
        <v/>
      </c>
      <c r="B139" s="59"/>
      <c r="C139" s="60"/>
      <c r="D139" s="63" t="s">
        <v>196</v>
      </c>
      <c r="E139" s="59"/>
      <c r="F139" s="91"/>
      <c r="G139" s="34"/>
    </row>
    <row r="140" spans="1:7" s="35" customFormat="1" ht="15.75" customHeight="1" x14ac:dyDescent="0.3">
      <c r="A140" s="219" t="s">
        <v>265</v>
      </c>
      <c r="B140" s="59"/>
      <c r="C140" s="62" t="s">
        <v>185</v>
      </c>
      <c r="D140" s="63" t="s">
        <v>204</v>
      </c>
      <c r="E140" s="59" t="s">
        <v>186</v>
      </c>
      <c r="F140" s="91"/>
      <c r="G140" s="34"/>
    </row>
    <row r="141" spans="1:7" s="35" customFormat="1" ht="15.75" customHeight="1" x14ac:dyDescent="0.3">
      <c r="A141" s="219" t="s">
        <v>614</v>
      </c>
      <c r="B141" s="59"/>
      <c r="C141" s="62" t="s">
        <v>185</v>
      </c>
      <c r="D141" s="63" t="s">
        <v>205</v>
      </c>
      <c r="E141" s="59" t="s">
        <v>186</v>
      </c>
      <c r="F141" s="91"/>
      <c r="G141" s="34"/>
    </row>
    <row r="142" spans="1:7" s="35" customFormat="1" ht="15.75" customHeight="1" x14ac:dyDescent="0.3">
      <c r="A142" s="219" t="s">
        <v>266</v>
      </c>
      <c r="B142" s="59"/>
      <c r="C142" s="62" t="s">
        <v>185</v>
      </c>
      <c r="D142" s="63" t="s">
        <v>197</v>
      </c>
      <c r="E142" s="59" t="s">
        <v>186</v>
      </c>
      <c r="F142" s="91"/>
      <c r="G142" s="34"/>
    </row>
    <row r="143" spans="1:7" s="35" customFormat="1" ht="15.75" customHeight="1" x14ac:dyDescent="0.3">
      <c r="A143" s="219" t="s">
        <v>615</v>
      </c>
      <c r="B143" s="59"/>
      <c r="C143" s="62" t="s">
        <v>185</v>
      </c>
      <c r="D143" s="63" t="s">
        <v>198</v>
      </c>
      <c r="E143" s="59" t="s">
        <v>186</v>
      </c>
      <c r="F143" s="91"/>
      <c r="G143" s="34"/>
    </row>
    <row r="144" spans="1:7" s="35" customFormat="1" ht="15.75" customHeight="1" x14ac:dyDescent="0.3">
      <c r="A144" s="219" t="str">
        <f>IF(E144&gt;0,COUNT($A$7:A143)+46,"")</f>
        <v/>
      </c>
      <c r="B144" s="59"/>
      <c r="C144" s="60"/>
      <c r="D144" s="63" t="s">
        <v>199</v>
      </c>
      <c r="E144" s="59"/>
      <c r="F144" s="91"/>
      <c r="G144" s="34"/>
    </row>
    <row r="145" spans="1:7" s="35" customFormat="1" ht="15.75" customHeight="1" x14ac:dyDescent="0.3">
      <c r="A145" s="219" t="s">
        <v>616</v>
      </c>
      <c r="B145" s="59"/>
      <c r="C145" s="62" t="s">
        <v>185</v>
      </c>
      <c r="D145" s="63" t="s">
        <v>201</v>
      </c>
      <c r="E145" s="59" t="s">
        <v>190</v>
      </c>
      <c r="F145" s="91"/>
      <c r="G145" s="34"/>
    </row>
    <row r="146" spans="1:7" s="35" customFormat="1" ht="15.75" customHeight="1" x14ac:dyDescent="0.3">
      <c r="A146" s="219" t="s">
        <v>617</v>
      </c>
      <c r="B146" s="59"/>
      <c r="C146" s="62" t="s">
        <v>185</v>
      </c>
      <c r="D146" s="63" t="s">
        <v>200</v>
      </c>
      <c r="E146" s="59" t="s">
        <v>190</v>
      </c>
      <c r="F146" s="91"/>
      <c r="G146" s="34"/>
    </row>
    <row r="147" spans="1:7" s="35" customFormat="1" ht="18" customHeight="1" x14ac:dyDescent="0.3">
      <c r="A147" s="219" t="str">
        <f>IF(E147&gt;0,COUNT($A$7:A146)+46,"")</f>
        <v/>
      </c>
      <c r="B147" s="43"/>
      <c r="C147" s="64"/>
      <c r="D147" s="39"/>
      <c r="E147" s="32"/>
      <c r="F147" s="33"/>
      <c r="G147" s="34"/>
    </row>
    <row r="148" spans="1:7" s="35" customFormat="1" ht="18" customHeight="1" x14ac:dyDescent="0.3">
      <c r="A148" s="219" t="str">
        <f>IF(E148&gt;0,COUNT($A$7:A147)+46,"")</f>
        <v/>
      </c>
      <c r="B148" s="27" t="s">
        <v>184</v>
      </c>
      <c r="C148" s="65" t="s">
        <v>226</v>
      </c>
      <c r="D148" s="65"/>
      <c r="E148" s="66"/>
      <c r="F148" s="33"/>
      <c r="G148" s="34"/>
    </row>
    <row r="149" spans="1:7" s="35" customFormat="1" ht="18" customHeight="1" x14ac:dyDescent="0.3">
      <c r="A149" s="219" t="str">
        <f>IF(E149&gt;0,COUNT($A$7:A148)+46,"")</f>
        <v/>
      </c>
      <c r="B149" s="27"/>
      <c r="C149" s="65" t="s">
        <v>227</v>
      </c>
      <c r="D149" s="65"/>
      <c r="E149" s="66"/>
      <c r="F149" s="33"/>
      <c r="G149" s="34"/>
    </row>
    <row r="150" spans="1:7" s="35" customFormat="1" ht="15.75" customHeight="1" x14ac:dyDescent="0.3">
      <c r="A150" s="219" t="s">
        <v>618</v>
      </c>
      <c r="B150" s="27"/>
      <c r="C150" s="65" t="s">
        <v>228</v>
      </c>
      <c r="D150" s="65"/>
      <c r="E150" s="66" t="s">
        <v>229</v>
      </c>
      <c r="F150" s="33"/>
      <c r="G150" s="34"/>
    </row>
    <row r="151" spans="1:7" s="35" customFormat="1" ht="15.75" customHeight="1" x14ac:dyDescent="0.3">
      <c r="A151" s="219" t="str">
        <f>IF(E151&gt;0,COUNT($A$7:A150)+46,"")</f>
        <v/>
      </c>
      <c r="B151" s="27"/>
      <c r="C151" s="67"/>
      <c r="D151" s="65"/>
      <c r="E151" s="26"/>
      <c r="F151" s="33"/>
      <c r="G151" s="34"/>
    </row>
    <row r="152" spans="1:7" s="35" customFormat="1" ht="15.75" customHeight="1" x14ac:dyDescent="0.3">
      <c r="A152" s="219" t="str">
        <f>IF(E152&gt;0,COUNT($A$7:A151)+46,"")</f>
        <v/>
      </c>
      <c r="B152" s="27" t="s">
        <v>184</v>
      </c>
      <c r="C152" s="65" t="s">
        <v>230</v>
      </c>
      <c r="D152" s="65"/>
      <c r="E152" s="66"/>
      <c r="F152" s="33"/>
      <c r="G152" s="34"/>
    </row>
    <row r="153" spans="1:7" s="35" customFormat="1" ht="15.75" customHeight="1" x14ac:dyDescent="0.3">
      <c r="A153" s="219" t="str">
        <f>IF(E153&gt;0,COUNT($A$7:A152)+46,"")</f>
        <v/>
      </c>
      <c r="B153" s="27"/>
      <c r="C153" s="65" t="s">
        <v>227</v>
      </c>
      <c r="D153" s="65"/>
      <c r="E153" s="66"/>
      <c r="F153" s="33"/>
      <c r="G153" s="34"/>
    </row>
    <row r="154" spans="1:7" s="35" customFormat="1" ht="15.75" customHeight="1" x14ac:dyDescent="0.3">
      <c r="A154" s="219" t="s">
        <v>619</v>
      </c>
      <c r="B154" s="27"/>
      <c r="C154" s="65" t="s">
        <v>228</v>
      </c>
      <c r="D154" s="65"/>
      <c r="E154" s="66" t="s">
        <v>229</v>
      </c>
      <c r="F154" s="33"/>
      <c r="G154" s="34"/>
    </row>
    <row r="155" spans="1:7" s="35" customFormat="1" ht="15.75" customHeight="1" x14ac:dyDescent="0.3">
      <c r="A155" s="219"/>
      <c r="B155" s="27"/>
      <c r="C155" s="65"/>
      <c r="D155" s="65"/>
      <c r="E155" s="66"/>
      <c r="F155" s="33"/>
      <c r="G155" s="34"/>
    </row>
    <row r="156" spans="1:7" s="35" customFormat="1" ht="15.75" customHeight="1" x14ac:dyDescent="0.3">
      <c r="A156" s="219"/>
      <c r="B156" s="27"/>
      <c r="C156" s="65"/>
      <c r="D156" s="65"/>
      <c r="E156" s="66"/>
      <c r="F156" s="68"/>
      <c r="G156" s="34"/>
    </row>
    <row r="157" spans="1:7" s="35" customFormat="1" ht="15.75" customHeight="1" x14ac:dyDescent="0.3">
      <c r="A157" s="222"/>
      <c r="B157" s="36" t="s">
        <v>188</v>
      </c>
      <c r="C157" s="30"/>
      <c r="D157" s="31"/>
      <c r="E157" s="32"/>
      <c r="F157" s="33"/>
      <c r="G157" s="34"/>
    </row>
    <row r="158" spans="1:7" s="35" customFormat="1" ht="15.75" customHeight="1" x14ac:dyDescent="0.3">
      <c r="A158" s="222"/>
      <c r="B158" s="36"/>
      <c r="C158" s="30" t="s">
        <v>0</v>
      </c>
      <c r="D158" s="31"/>
      <c r="E158" s="32"/>
      <c r="F158" s="33"/>
      <c r="G158" s="34"/>
    </row>
    <row r="159" spans="1:7" s="35" customFormat="1" ht="15.75" customHeight="1" x14ac:dyDescent="0.3">
      <c r="A159" s="222"/>
      <c r="B159" s="37"/>
      <c r="C159" s="38" t="s">
        <v>1</v>
      </c>
      <c r="D159" s="31"/>
      <c r="E159" s="32"/>
      <c r="F159" s="33"/>
      <c r="G159" s="34"/>
    </row>
    <row r="160" spans="1:7" s="35" customFormat="1" ht="15.75" customHeight="1" x14ac:dyDescent="0.3">
      <c r="A160" s="222"/>
      <c r="B160" s="37"/>
      <c r="C160" s="38"/>
      <c r="D160" s="31"/>
      <c r="E160" s="32"/>
      <c r="F160" s="33"/>
      <c r="G160" s="34"/>
    </row>
    <row r="161" spans="1:7" s="35" customFormat="1" ht="15.75" customHeight="1" x14ac:dyDescent="0.3">
      <c r="A161" s="222"/>
      <c r="B161" s="36"/>
      <c r="C161" s="38"/>
      <c r="D161" s="31"/>
      <c r="E161" s="32"/>
      <c r="F161" s="33"/>
      <c r="G161" s="34"/>
    </row>
    <row r="162" spans="1:7" s="35" customFormat="1" ht="15.75" customHeight="1" x14ac:dyDescent="0.3">
      <c r="A162" s="222"/>
      <c r="B162" s="255" t="s">
        <v>215</v>
      </c>
      <c r="C162" s="256"/>
      <c r="D162" s="257"/>
      <c r="E162" s="32"/>
      <c r="F162" s="33"/>
      <c r="G162" s="34"/>
    </row>
    <row r="163" spans="1:7" s="35" customFormat="1" ht="15.75" customHeight="1" x14ac:dyDescent="0.3">
      <c r="A163" s="222"/>
      <c r="B163" s="29"/>
      <c r="C163" s="38"/>
      <c r="D163" s="39"/>
      <c r="E163" s="32"/>
      <c r="F163" s="33"/>
      <c r="G163" s="34"/>
    </row>
    <row r="164" spans="1:7" s="35" customFormat="1" ht="15.75" customHeight="1" x14ac:dyDescent="0.3">
      <c r="A164" s="221" t="s">
        <v>620</v>
      </c>
      <c r="B164" s="29" t="s">
        <v>184</v>
      </c>
      <c r="C164" s="38" t="s">
        <v>2</v>
      </c>
      <c r="D164" s="39"/>
      <c r="E164" s="32" t="s">
        <v>186</v>
      </c>
      <c r="F164" s="92"/>
      <c r="G164" s="34"/>
    </row>
    <row r="165" spans="1:7" s="35" customFormat="1" ht="15.75" customHeight="1" x14ac:dyDescent="0.3">
      <c r="A165" s="222" t="str">
        <f>IF(E690&gt;0,COUNT($A$7:A163)+1,"")</f>
        <v/>
      </c>
      <c r="B165" s="29"/>
      <c r="C165" s="38" t="s">
        <v>3</v>
      </c>
      <c r="D165" s="39"/>
      <c r="E165" s="32"/>
      <c r="F165" s="92"/>
      <c r="G165" s="34"/>
    </row>
    <row r="166" spans="1:7" s="35" customFormat="1" ht="15.75" customHeight="1" x14ac:dyDescent="0.3">
      <c r="A166" s="222" t="str">
        <f>IF(E691&gt;0,COUNT($A$7:A164)+1,"")</f>
        <v/>
      </c>
      <c r="B166" s="29"/>
      <c r="C166" s="38" t="s">
        <v>4</v>
      </c>
      <c r="D166" s="39"/>
      <c r="E166" s="32"/>
      <c r="F166" s="92"/>
      <c r="G166" s="34"/>
    </row>
    <row r="167" spans="1:7" s="35" customFormat="1" ht="15.75" customHeight="1" x14ac:dyDescent="0.3">
      <c r="A167" s="219" t="str">
        <f>IF(E167&gt;0,COUNT($A$7:A166)+46,"")</f>
        <v/>
      </c>
      <c r="B167" s="29"/>
      <c r="C167" s="38"/>
      <c r="D167" s="39"/>
      <c r="E167" s="32"/>
      <c r="F167" s="92"/>
      <c r="G167" s="34"/>
    </row>
    <row r="168" spans="1:7" s="35" customFormat="1" ht="15.75" customHeight="1" x14ac:dyDescent="0.3">
      <c r="A168" s="219" t="s">
        <v>621</v>
      </c>
      <c r="B168" s="36" t="s">
        <v>184</v>
      </c>
      <c r="C168" s="38" t="s">
        <v>5</v>
      </c>
      <c r="D168" s="39"/>
      <c r="E168" s="32" t="s">
        <v>206</v>
      </c>
      <c r="F168" s="92"/>
      <c r="G168" s="34"/>
    </row>
    <row r="169" spans="1:7" s="35" customFormat="1" ht="15.75" customHeight="1" x14ac:dyDescent="0.3">
      <c r="A169" s="219" t="str">
        <f>IF(E169&gt;0,COUNT($A$7:A168)+82,"")</f>
        <v/>
      </c>
      <c r="B169" s="36"/>
      <c r="C169" s="38"/>
      <c r="D169" s="39"/>
      <c r="E169" s="32"/>
      <c r="F169" s="33"/>
      <c r="G169" s="34"/>
    </row>
    <row r="170" spans="1:7" s="35" customFormat="1" ht="15.75" customHeight="1" x14ac:dyDescent="0.3">
      <c r="A170" s="219" t="str">
        <f>IF(E170&gt;0,COUNT($A$7:A169)+82,"")</f>
        <v/>
      </c>
      <c r="B170" s="36"/>
      <c r="C170" s="38"/>
      <c r="D170" s="39"/>
      <c r="E170" s="32"/>
      <c r="F170" s="33"/>
      <c r="G170" s="34"/>
    </row>
    <row r="171" spans="1:7" s="35" customFormat="1" ht="15.75" customHeight="1" x14ac:dyDescent="0.3">
      <c r="A171" s="219" t="str">
        <f>IF(E171&gt;0,COUNT($A$7:A170)+82,"")</f>
        <v/>
      </c>
      <c r="B171" s="255" t="s">
        <v>216</v>
      </c>
      <c r="C171" s="256"/>
      <c r="D171" s="257"/>
      <c r="E171" s="32"/>
      <c r="F171" s="33"/>
      <c r="G171" s="34"/>
    </row>
    <row r="172" spans="1:7" s="35" customFormat="1" ht="15.75" customHeight="1" x14ac:dyDescent="0.3">
      <c r="A172" s="219" t="str">
        <f>IF(E172&gt;0,COUNT($A$7:A171)+82,"")</f>
        <v/>
      </c>
      <c r="B172" s="69"/>
      <c r="C172" s="38"/>
      <c r="D172" s="39"/>
      <c r="E172" s="32"/>
      <c r="F172" s="33"/>
      <c r="G172" s="34"/>
    </row>
    <row r="173" spans="1:7" s="35" customFormat="1" ht="15.75" customHeight="1" x14ac:dyDescent="0.3">
      <c r="A173" s="219" t="s">
        <v>622</v>
      </c>
      <c r="B173" s="36" t="s">
        <v>184</v>
      </c>
      <c r="C173" s="38" t="s">
        <v>6</v>
      </c>
      <c r="D173" s="39"/>
      <c r="E173" s="32" t="s">
        <v>186</v>
      </c>
      <c r="F173" s="92"/>
      <c r="G173" s="34"/>
    </row>
    <row r="174" spans="1:7" s="35" customFormat="1" ht="15.75" customHeight="1" x14ac:dyDescent="0.3">
      <c r="A174" s="219" t="str">
        <f>IF(E174&gt;0,COUNT($A$7:A173)+82,"")</f>
        <v/>
      </c>
      <c r="B174" s="29"/>
      <c r="C174" s="38" t="s">
        <v>7</v>
      </c>
      <c r="D174" s="70"/>
      <c r="E174" s="32"/>
      <c r="F174" s="92"/>
      <c r="G174" s="34"/>
    </row>
    <row r="175" spans="1:7" s="35" customFormat="1" ht="15.75" customHeight="1" x14ac:dyDescent="0.3">
      <c r="A175" s="219" t="str">
        <f>IF(E175&gt;0,COUNT($A$7:A174)+82,"")</f>
        <v/>
      </c>
      <c r="B175" s="36"/>
      <c r="C175" s="38"/>
      <c r="D175" s="70"/>
      <c r="E175" s="32"/>
      <c r="F175" s="92"/>
      <c r="G175" s="34"/>
    </row>
    <row r="176" spans="1:7" s="35" customFormat="1" ht="15.75" customHeight="1" x14ac:dyDescent="0.3">
      <c r="A176" s="219" t="s">
        <v>623</v>
      </c>
      <c r="B176" s="29" t="s">
        <v>184</v>
      </c>
      <c r="C176" s="38" t="s">
        <v>8</v>
      </c>
      <c r="D176" s="70"/>
      <c r="E176" s="32" t="s">
        <v>186</v>
      </c>
      <c r="F176" s="92"/>
      <c r="G176" s="34"/>
    </row>
    <row r="177" spans="1:7" s="35" customFormat="1" ht="15.75" customHeight="1" x14ac:dyDescent="0.3">
      <c r="A177" s="219" t="str">
        <f>IF(E177&gt;0,COUNT($A$7:A176)+82,"")</f>
        <v/>
      </c>
      <c r="B177" s="29"/>
      <c r="C177" s="30" t="s">
        <v>9</v>
      </c>
      <c r="D177" s="70"/>
      <c r="E177" s="32"/>
      <c r="F177" s="92"/>
      <c r="G177" s="34"/>
    </row>
    <row r="178" spans="1:7" s="35" customFormat="1" ht="15.75" customHeight="1" x14ac:dyDescent="0.3">
      <c r="A178" s="219" t="str">
        <f>IF(E178&gt;0,COUNT($A$7:A177)+82,"")</f>
        <v/>
      </c>
      <c r="B178" s="29"/>
      <c r="C178" s="38"/>
      <c r="D178" s="70"/>
      <c r="E178" s="32"/>
      <c r="F178" s="92"/>
      <c r="G178" s="34"/>
    </row>
    <row r="179" spans="1:7" s="35" customFormat="1" ht="15.75" customHeight="1" x14ac:dyDescent="0.3">
      <c r="A179" s="219" t="s">
        <v>624</v>
      </c>
      <c r="B179" s="36" t="s">
        <v>184</v>
      </c>
      <c r="C179" s="38" t="s">
        <v>10</v>
      </c>
      <c r="D179" s="39"/>
      <c r="E179" s="32" t="s">
        <v>186</v>
      </c>
      <c r="F179" s="92"/>
      <c r="G179" s="34"/>
    </row>
    <row r="180" spans="1:7" s="35" customFormat="1" ht="15.75" customHeight="1" x14ac:dyDescent="0.3">
      <c r="A180" s="219" t="str">
        <f>IF(E180&gt;0,COUNT($A$7:A179)+82,"")</f>
        <v/>
      </c>
      <c r="B180" s="36"/>
      <c r="C180" s="38"/>
      <c r="D180" s="39"/>
      <c r="E180" s="32"/>
      <c r="F180" s="33"/>
      <c r="G180" s="34"/>
    </row>
    <row r="181" spans="1:7" s="35" customFormat="1" ht="15.75" customHeight="1" x14ac:dyDescent="0.3">
      <c r="A181" s="219" t="str">
        <f>IF(E181&gt;0,COUNT($A$7:A180)+82,"")</f>
        <v/>
      </c>
      <c r="B181" s="36"/>
      <c r="C181" s="38"/>
      <c r="D181" s="39"/>
      <c r="E181" s="32"/>
      <c r="F181" s="33"/>
      <c r="G181" s="34"/>
    </row>
    <row r="182" spans="1:7" s="35" customFormat="1" ht="15.75" customHeight="1" x14ac:dyDescent="0.3">
      <c r="A182" s="219" t="str">
        <f>IF(E182&gt;0,COUNT($A$7:A181)+82,"")</f>
        <v/>
      </c>
      <c r="B182" s="255" t="s">
        <v>217</v>
      </c>
      <c r="C182" s="256"/>
      <c r="D182" s="257"/>
      <c r="E182" s="32"/>
      <c r="F182" s="33"/>
      <c r="G182" s="34"/>
    </row>
    <row r="183" spans="1:7" s="35" customFormat="1" ht="15.75" customHeight="1" x14ac:dyDescent="0.3">
      <c r="A183" s="219" t="str">
        <f>IF(E183&gt;0,COUNT($A$7:A182)+82,"")</f>
        <v/>
      </c>
      <c r="B183" s="36"/>
      <c r="C183" s="38"/>
      <c r="D183" s="39"/>
      <c r="E183" s="32"/>
      <c r="F183" s="33"/>
      <c r="G183" s="34"/>
    </row>
    <row r="184" spans="1:7" s="35" customFormat="1" ht="15.75" customHeight="1" x14ac:dyDescent="0.3">
      <c r="A184" s="219" t="str">
        <f>IF(E184&gt;0,COUNT($A$7:A183)+82,"")</f>
        <v/>
      </c>
      <c r="B184" s="36" t="s">
        <v>11</v>
      </c>
      <c r="C184" s="38" t="s">
        <v>12</v>
      </c>
      <c r="D184" s="39"/>
      <c r="E184" s="32"/>
      <c r="F184" s="33"/>
      <c r="G184" s="34"/>
    </row>
    <row r="185" spans="1:7" s="35" customFormat="1" ht="15.75" customHeight="1" x14ac:dyDescent="0.3">
      <c r="A185" s="219" t="str">
        <f>IF(E185&gt;0,COUNT($A$7:A184)+82,"")</f>
        <v/>
      </c>
      <c r="B185" s="36"/>
      <c r="C185" s="38" t="s">
        <v>13</v>
      </c>
      <c r="D185" s="39"/>
      <c r="E185" s="32"/>
      <c r="F185" s="33"/>
      <c r="G185" s="34"/>
    </row>
    <row r="186" spans="1:7" s="35" customFormat="1" ht="15.75" customHeight="1" x14ac:dyDescent="0.3">
      <c r="A186" s="219" t="str">
        <f>IF(E186&gt;0,COUNT($A$7:A185)+82,"")</f>
        <v/>
      </c>
      <c r="B186" s="36"/>
      <c r="C186" s="38"/>
      <c r="D186" s="39"/>
      <c r="E186" s="32"/>
      <c r="F186" s="33"/>
      <c r="G186" s="34"/>
    </row>
    <row r="187" spans="1:7" s="35" customFormat="1" ht="15.75" customHeight="1" x14ac:dyDescent="0.3">
      <c r="A187" s="219" t="str">
        <f>IF(E187&gt;0,COUNT($A$7:A186)+82,"")</f>
        <v/>
      </c>
      <c r="B187" s="36"/>
      <c r="C187" s="64" t="s">
        <v>135</v>
      </c>
      <c r="D187" s="39" t="s">
        <v>14</v>
      </c>
      <c r="E187" s="32"/>
      <c r="F187" s="33"/>
      <c r="G187" s="34"/>
    </row>
    <row r="188" spans="1:7" s="35" customFormat="1" ht="15.75" customHeight="1" x14ac:dyDescent="0.3">
      <c r="A188" s="219" t="str">
        <f>IF(E188&gt;0,COUNT($A$7:A187)+82,"")</f>
        <v/>
      </c>
      <c r="B188" s="36"/>
      <c r="C188" s="38"/>
      <c r="D188" s="39" t="s">
        <v>15</v>
      </c>
      <c r="E188" s="32"/>
      <c r="F188" s="33"/>
      <c r="G188" s="34"/>
    </row>
    <row r="189" spans="1:7" s="35" customFormat="1" ht="15.75" customHeight="1" x14ac:dyDescent="0.3">
      <c r="A189" s="219" t="str">
        <f>IF(E189&gt;0,COUNT($A$7:A188)+82,"")</f>
        <v/>
      </c>
      <c r="B189" s="36"/>
      <c r="C189" s="38"/>
      <c r="D189" s="39" t="s">
        <v>16</v>
      </c>
      <c r="E189" s="32"/>
      <c r="F189" s="33"/>
      <c r="G189" s="34"/>
    </row>
    <row r="190" spans="1:7" s="35" customFormat="1" ht="15.75" customHeight="1" x14ac:dyDescent="0.3">
      <c r="A190" s="219" t="str">
        <f>IF(E190&gt;0,COUNT($A$7:A189)+82,"")</f>
        <v/>
      </c>
      <c r="B190" s="36"/>
      <c r="C190" s="38"/>
      <c r="D190" s="39" t="s">
        <v>17</v>
      </c>
      <c r="E190" s="32"/>
      <c r="F190" s="33"/>
      <c r="G190" s="34"/>
    </row>
    <row r="191" spans="1:7" s="35" customFormat="1" ht="15.75" customHeight="1" x14ac:dyDescent="0.3">
      <c r="A191" s="219" t="str">
        <f>IF(E191&gt;0,COUNT($A$7:A190)+82,"")</f>
        <v/>
      </c>
      <c r="B191" s="36"/>
      <c r="C191" s="38"/>
      <c r="D191" s="39" t="s">
        <v>18</v>
      </c>
      <c r="E191" s="32"/>
      <c r="F191" s="33"/>
      <c r="G191" s="34"/>
    </row>
    <row r="192" spans="1:7" s="35" customFormat="1" ht="15.75" customHeight="1" x14ac:dyDescent="0.3">
      <c r="A192" s="219" t="str">
        <f>IF(E192&gt;0,COUNT($A$7:A191)+82,"")</f>
        <v/>
      </c>
      <c r="B192" s="36"/>
      <c r="C192" s="38"/>
      <c r="D192" s="39"/>
      <c r="E192" s="32"/>
      <c r="F192" s="33"/>
      <c r="G192" s="34"/>
    </row>
    <row r="193" spans="1:7" s="35" customFormat="1" ht="15.75" customHeight="1" x14ac:dyDescent="0.3">
      <c r="A193" s="219" t="s">
        <v>625</v>
      </c>
      <c r="B193" s="36"/>
      <c r="C193" s="38"/>
      <c r="D193" s="39" t="s">
        <v>19</v>
      </c>
      <c r="E193" s="32" t="s">
        <v>186</v>
      </c>
      <c r="F193" s="92"/>
      <c r="G193" s="34"/>
    </row>
    <row r="194" spans="1:7" s="35" customFormat="1" ht="15.75" customHeight="1" x14ac:dyDescent="0.3">
      <c r="A194" s="219" t="str">
        <f>IF(E194&gt;0,COUNT($A$7:A193)+82,"")</f>
        <v/>
      </c>
      <c r="B194" s="36"/>
      <c r="C194" s="38"/>
      <c r="D194" s="39"/>
      <c r="E194" s="32"/>
      <c r="F194" s="92"/>
      <c r="G194" s="34"/>
    </row>
    <row r="195" spans="1:7" s="35" customFormat="1" ht="15.75" customHeight="1" x14ac:dyDescent="0.3">
      <c r="A195" s="219" t="s">
        <v>626</v>
      </c>
      <c r="B195" s="36"/>
      <c r="C195" s="38"/>
      <c r="D195" s="39" t="s">
        <v>20</v>
      </c>
      <c r="E195" s="32" t="s">
        <v>206</v>
      </c>
      <c r="F195" s="92"/>
      <c r="G195" s="34"/>
    </row>
    <row r="196" spans="1:7" s="35" customFormat="1" ht="15.75" customHeight="1" x14ac:dyDescent="0.3">
      <c r="A196" s="219" t="str">
        <f>IF(E196&gt;0,COUNT($A$7:A195)+82,"")</f>
        <v/>
      </c>
      <c r="B196" s="36"/>
      <c r="C196" s="38"/>
      <c r="D196" s="39" t="s">
        <v>21</v>
      </c>
      <c r="E196" s="32"/>
      <c r="F196" s="92"/>
      <c r="G196" s="34"/>
    </row>
    <row r="197" spans="1:7" s="35" customFormat="1" ht="15.75" customHeight="1" x14ac:dyDescent="0.3">
      <c r="A197" s="219" t="str">
        <f>IF(E197&gt;0,COUNT($A$7:A196)+82,"")</f>
        <v/>
      </c>
      <c r="B197" s="36"/>
      <c r="C197" s="38"/>
      <c r="D197" s="39" t="s">
        <v>22</v>
      </c>
      <c r="E197" s="32"/>
      <c r="F197" s="92"/>
      <c r="G197" s="34"/>
    </row>
    <row r="198" spans="1:7" s="35" customFormat="1" ht="15.75" customHeight="1" x14ac:dyDescent="0.3">
      <c r="A198" s="219" t="str">
        <f>IF(E198&gt;0,COUNT($A$7:A197)+82,"")</f>
        <v/>
      </c>
      <c r="B198" s="69"/>
      <c r="C198" s="57"/>
      <c r="D198" s="71" t="s">
        <v>23</v>
      </c>
      <c r="E198" s="58"/>
      <c r="F198" s="92"/>
      <c r="G198" s="34"/>
    </row>
    <row r="199" spans="1:7" s="35" customFormat="1" ht="15.75" customHeight="1" x14ac:dyDescent="0.3">
      <c r="A199" s="219" t="str">
        <f>IF(E199&gt;0,COUNT($A$7:A198)+82,"")</f>
        <v/>
      </c>
      <c r="B199" s="72"/>
      <c r="C199" s="57"/>
      <c r="D199" s="71"/>
      <c r="E199" s="58"/>
      <c r="F199" s="92"/>
      <c r="G199" s="34"/>
    </row>
    <row r="200" spans="1:7" s="35" customFormat="1" ht="15.75" customHeight="1" x14ac:dyDescent="0.3">
      <c r="A200" s="219" t="s">
        <v>627</v>
      </c>
      <c r="B200" s="72"/>
      <c r="C200" s="57"/>
      <c r="D200" s="71" t="s">
        <v>24</v>
      </c>
      <c r="E200" s="58" t="s">
        <v>186</v>
      </c>
      <c r="F200" s="92"/>
      <c r="G200" s="34"/>
    </row>
    <row r="201" spans="1:7" s="35" customFormat="1" ht="15.75" customHeight="1" x14ac:dyDescent="0.3">
      <c r="A201" s="219" t="str">
        <f>IF(E201&gt;0,COUNT($A$7:A200)+82,"")</f>
        <v/>
      </c>
      <c r="B201" s="72"/>
      <c r="C201" s="57"/>
      <c r="D201" s="71"/>
      <c r="E201" s="58"/>
      <c r="F201" s="92"/>
      <c r="G201" s="34"/>
    </row>
    <row r="202" spans="1:7" s="35" customFormat="1" ht="15.75" customHeight="1" x14ac:dyDescent="0.3">
      <c r="A202" s="219" t="s">
        <v>628</v>
      </c>
      <c r="B202" s="72"/>
      <c r="C202" s="57"/>
      <c r="D202" s="71" t="s">
        <v>20</v>
      </c>
      <c r="E202" s="58" t="s">
        <v>206</v>
      </c>
      <c r="F202" s="92"/>
      <c r="G202" s="34"/>
    </row>
    <row r="203" spans="1:7" s="35" customFormat="1" ht="15.75" customHeight="1" x14ac:dyDescent="0.3">
      <c r="A203" s="219" t="str">
        <f>IF(E203&gt;0,COUNT($A$7:A202)+82,"")</f>
        <v/>
      </c>
      <c r="B203" s="72"/>
      <c r="C203" s="57"/>
      <c r="D203" s="71" t="s">
        <v>21</v>
      </c>
      <c r="E203" s="58"/>
      <c r="F203" s="33"/>
      <c r="G203" s="34"/>
    </row>
    <row r="204" spans="1:7" s="35" customFormat="1" ht="15.75" customHeight="1" x14ac:dyDescent="0.3">
      <c r="A204" s="219" t="str">
        <f>IF(E204&gt;0,COUNT($A$7:A203)+82,"")</f>
        <v/>
      </c>
      <c r="B204" s="72"/>
      <c r="C204" s="57"/>
      <c r="D204" s="71" t="s">
        <v>22</v>
      </c>
      <c r="E204" s="58"/>
      <c r="F204" s="33"/>
      <c r="G204" s="34"/>
    </row>
    <row r="205" spans="1:7" s="35" customFormat="1" ht="15.75" customHeight="1" x14ac:dyDescent="0.3">
      <c r="A205" s="219" t="str">
        <f>IF(E205&gt;0,COUNT($A$7:A204)+82,"")</f>
        <v/>
      </c>
      <c r="B205" s="36"/>
      <c r="C205" s="38"/>
      <c r="D205" s="39" t="s">
        <v>23</v>
      </c>
      <c r="E205" s="32"/>
      <c r="F205" s="33"/>
      <c r="G205" s="34"/>
    </row>
    <row r="206" spans="1:7" s="35" customFormat="1" ht="15.75" customHeight="1" x14ac:dyDescent="0.3">
      <c r="A206" s="219" t="str">
        <f>IF(E206&gt;0,COUNT($A$7:A205)+82,"")</f>
        <v/>
      </c>
      <c r="B206" s="72"/>
      <c r="C206" s="57"/>
      <c r="D206" s="71"/>
      <c r="E206" s="58"/>
      <c r="F206" s="33"/>
      <c r="G206" s="34"/>
    </row>
    <row r="207" spans="1:7" s="35" customFormat="1" ht="15.75" customHeight="1" x14ac:dyDescent="0.3">
      <c r="A207" s="219" t="str">
        <f>IF(E207&gt;0,COUNT($A$7:A206)+82,"")</f>
        <v/>
      </c>
      <c r="B207" s="72"/>
      <c r="C207" s="57"/>
      <c r="D207" s="71"/>
      <c r="E207" s="58"/>
      <c r="F207" s="33"/>
      <c r="G207" s="34"/>
    </row>
    <row r="208" spans="1:7" s="35" customFormat="1" ht="15.75" customHeight="1" x14ac:dyDescent="0.3">
      <c r="A208" s="219" t="str">
        <f>IF(E208&gt;0,COUNT($A$7:A207)+82,"")</f>
        <v/>
      </c>
      <c r="B208" s="72"/>
      <c r="C208" s="73" t="s">
        <v>136</v>
      </c>
      <c r="D208" s="71" t="s">
        <v>25</v>
      </c>
      <c r="E208" s="58"/>
      <c r="F208" s="33"/>
      <c r="G208" s="34"/>
    </row>
    <row r="209" spans="1:7" s="35" customFormat="1" ht="15.75" customHeight="1" x14ac:dyDescent="0.3">
      <c r="A209" s="219" t="str">
        <f>IF(E209&gt;0,COUNT($A$7:A208)+82,"")</f>
        <v/>
      </c>
      <c r="B209" s="72"/>
      <c r="C209" s="57"/>
      <c r="D209" s="71" t="s">
        <v>26</v>
      </c>
      <c r="E209" s="58"/>
      <c r="F209" s="33"/>
      <c r="G209" s="34"/>
    </row>
    <row r="210" spans="1:7" s="35" customFormat="1" ht="15.75" customHeight="1" x14ac:dyDescent="0.3">
      <c r="A210" s="219" t="str">
        <f>IF(E210&gt;0,COUNT($A$7:A209)+82,"")</f>
        <v/>
      </c>
      <c r="B210" s="36"/>
      <c r="C210" s="38"/>
      <c r="D210" s="39" t="s">
        <v>27</v>
      </c>
      <c r="E210" s="32"/>
      <c r="F210" s="33"/>
      <c r="G210" s="34"/>
    </row>
    <row r="211" spans="1:7" s="35" customFormat="1" ht="15.75" customHeight="1" x14ac:dyDescent="0.3">
      <c r="A211" s="219" t="str">
        <f>IF(E211&gt;0,COUNT($A$7:A210)+82,"")</f>
        <v/>
      </c>
      <c r="B211" s="36"/>
      <c r="C211" s="38"/>
      <c r="D211" s="39" t="s">
        <v>28</v>
      </c>
      <c r="E211" s="32"/>
      <c r="F211" s="33"/>
      <c r="G211" s="34"/>
    </row>
    <row r="212" spans="1:7" s="35" customFormat="1" ht="15.75" customHeight="1" x14ac:dyDescent="0.3">
      <c r="A212" s="219" t="str">
        <f>IF(E212&gt;0,COUNT($A$7:A211)+82,"")</f>
        <v/>
      </c>
      <c r="B212" s="36"/>
      <c r="C212" s="38"/>
      <c r="D212" s="39"/>
      <c r="E212" s="32"/>
      <c r="F212" s="33"/>
      <c r="G212" s="34"/>
    </row>
    <row r="213" spans="1:7" s="35" customFormat="1" ht="15.75" customHeight="1" x14ac:dyDescent="0.3">
      <c r="A213" s="219" t="s">
        <v>629</v>
      </c>
      <c r="B213" s="59"/>
      <c r="C213" s="60"/>
      <c r="D213" s="61" t="s">
        <v>29</v>
      </c>
      <c r="E213" s="74" t="s">
        <v>186</v>
      </c>
      <c r="F213" s="92"/>
      <c r="G213" s="34"/>
    </row>
    <row r="214" spans="1:7" s="35" customFormat="1" ht="15.75" customHeight="1" x14ac:dyDescent="0.3">
      <c r="A214" s="219" t="str">
        <f>IF(E214&gt;0,COUNT($A$7:A213)+82,"")</f>
        <v/>
      </c>
      <c r="B214" s="59"/>
      <c r="C214" s="62"/>
      <c r="D214" s="63"/>
      <c r="E214" s="74"/>
      <c r="F214" s="92"/>
      <c r="G214" s="34"/>
    </row>
    <row r="215" spans="1:7" s="35" customFormat="1" ht="15.75" customHeight="1" x14ac:dyDescent="0.3">
      <c r="A215" s="219" t="s">
        <v>630</v>
      </c>
      <c r="B215" s="59"/>
      <c r="C215" s="60"/>
      <c r="D215" s="63" t="s">
        <v>20</v>
      </c>
      <c r="E215" s="74" t="s">
        <v>206</v>
      </c>
      <c r="F215" s="92"/>
      <c r="G215" s="34"/>
    </row>
    <row r="216" spans="1:7" s="35" customFormat="1" ht="15.75" customHeight="1" x14ac:dyDescent="0.3">
      <c r="A216" s="219" t="str">
        <f>IF(E216&gt;0,COUNT($A$7:A215)+82,"")</f>
        <v/>
      </c>
      <c r="B216" s="59"/>
      <c r="C216" s="62"/>
      <c r="D216" s="63" t="s">
        <v>30</v>
      </c>
      <c r="E216" s="74"/>
      <c r="F216" s="33"/>
      <c r="G216" s="34"/>
    </row>
    <row r="217" spans="1:7" s="35" customFormat="1" ht="15.75" customHeight="1" x14ac:dyDescent="0.3">
      <c r="A217" s="219" t="str">
        <f>IF(E217&gt;0,COUNT($A$7:A216)+82,"")</f>
        <v/>
      </c>
      <c r="B217" s="59"/>
      <c r="C217" s="62"/>
      <c r="D217" s="63" t="s">
        <v>31</v>
      </c>
      <c r="E217" s="74"/>
      <c r="F217" s="33"/>
      <c r="G217" s="34"/>
    </row>
    <row r="218" spans="1:7" s="35" customFormat="1" ht="15.75" customHeight="1" x14ac:dyDescent="0.3">
      <c r="A218" s="219" t="str">
        <f>IF(E218&gt;0,COUNT($A$7:A217)+82,"")</f>
        <v/>
      </c>
      <c r="B218" s="59"/>
      <c r="C218" s="62"/>
      <c r="D218" s="63" t="s">
        <v>32</v>
      </c>
      <c r="E218" s="74"/>
      <c r="F218" s="33"/>
      <c r="G218" s="34"/>
    </row>
    <row r="219" spans="1:7" s="35" customFormat="1" ht="15.75" customHeight="1" x14ac:dyDescent="0.3">
      <c r="A219" s="219" t="str">
        <f>IF(E219&gt;0,COUNT($A$7:A218)+82,"")</f>
        <v/>
      </c>
      <c r="B219" s="59"/>
      <c r="C219" s="62"/>
      <c r="D219" s="63"/>
      <c r="E219" s="74"/>
      <c r="F219" s="33"/>
      <c r="G219" s="34"/>
    </row>
    <row r="220" spans="1:7" s="35" customFormat="1" ht="15.75" customHeight="1" x14ac:dyDescent="0.3">
      <c r="A220" s="219" t="str">
        <f>IF(E220&gt;0,COUNT($A$7:A219)+82,"")</f>
        <v/>
      </c>
      <c r="B220" s="59"/>
      <c r="C220" s="60"/>
      <c r="D220" s="63"/>
      <c r="E220" s="74"/>
      <c r="F220" s="33"/>
      <c r="G220" s="34"/>
    </row>
    <row r="221" spans="1:7" s="35" customFormat="1" ht="15.75" customHeight="1" x14ac:dyDescent="0.3">
      <c r="A221" s="219" t="str">
        <f>IF(E221&gt;0,COUNT($A$7:A220)+82,"")</f>
        <v/>
      </c>
      <c r="B221" s="59"/>
      <c r="C221" s="62" t="s">
        <v>137</v>
      </c>
      <c r="D221" s="63" t="s">
        <v>33</v>
      </c>
      <c r="E221" s="74"/>
      <c r="F221" s="33"/>
      <c r="G221" s="34"/>
    </row>
    <row r="222" spans="1:7" s="35" customFormat="1" ht="15.75" customHeight="1" x14ac:dyDescent="0.3">
      <c r="A222" s="219" t="str">
        <f>IF(E222&gt;0,COUNT($A$7:A221)+82,"")</f>
        <v/>
      </c>
      <c r="B222" s="59"/>
      <c r="C222" s="62"/>
      <c r="D222" s="63" t="s">
        <v>34</v>
      </c>
      <c r="E222" s="74"/>
      <c r="F222" s="33"/>
      <c r="G222" s="34"/>
    </row>
    <row r="223" spans="1:7" s="35" customFormat="1" ht="15.75" customHeight="1" x14ac:dyDescent="0.3">
      <c r="A223" s="219" t="str">
        <f>IF(E223&gt;0,COUNT($A$7:A222)+82,"")</f>
        <v/>
      </c>
      <c r="B223" s="59"/>
      <c r="C223" s="62"/>
      <c r="D223" s="63" t="s">
        <v>35</v>
      </c>
      <c r="E223" s="74"/>
      <c r="F223" s="33"/>
      <c r="G223" s="34"/>
    </row>
    <row r="224" spans="1:7" s="35" customFormat="1" ht="18" customHeight="1" x14ac:dyDescent="0.3">
      <c r="A224" s="219" t="str">
        <f>IF(E224&gt;0,COUNT($A$7:A223)+82,"")</f>
        <v/>
      </c>
      <c r="B224" s="29"/>
      <c r="C224" s="30"/>
      <c r="D224" s="31" t="s">
        <v>36</v>
      </c>
      <c r="E224" s="32"/>
      <c r="F224" s="33"/>
      <c r="G224" s="34"/>
    </row>
    <row r="225" spans="1:7" s="35" customFormat="1" ht="18" customHeight="1" x14ac:dyDescent="0.3">
      <c r="A225" s="219" t="str">
        <f>IF(E225&gt;0,COUNT($A$7:A224)+82,"")</f>
        <v/>
      </c>
      <c r="B225" s="36"/>
      <c r="C225" s="64"/>
      <c r="D225" s="39" t="s">
        <v>37</v>
      </c>
      <c r="E225" s="32"/>
      <c r="F225" s="33"/>
      <c r="G225" s="34"/>
    </row>
    <row r="226" spans="1:7" s="35" customFormat="1" ht="18" customHeight="1" x14ac:dyDescent="0.3">
      <c r="A226" s="219" t="str">
        <f>IF(E226&gt;0,COUNT($A$7:A225)+82,"")</f>
        <v/>
      </c>
      <c r="B226" s="36"/>
      <c r="C226" s="64"/>
      <c r="D226" s="39" t="s">
        <v>38</v>
      </c>
      <c r="E226" s="32"/>
      <c r="F226" s="33"/>
      <c r="G226" s="34"/>
    </row>
    <row r="227" spans="1:7" s="35" customFormat="1" ht="18" customHeight="1" x14ac:dyDescent="0.3">
      <c r="A227" s="219" t="str">
        <f>IF(E227&gt;0,COUNT($A$7:A226)+82,"")</f>
        <v/>
      </c>
      <c r="B227" s="29"/>
      <c r="C227" s="30"/>
      <c r="D227" s="31" t="s">
        <v>39</v>
      </c>
      <c r="E227" s="32"/>
      <c r="F227" s="33"/>
      <c r="G227" s="34"/>
    </row>
    <row r="228" spans="1:7" s="35" customFormat="1" ht="18" customHeight="1" x14ac:dyDescent="0.3">
      <c r="A228" s="219" t="str">
        <f>IF(E228&gt;0,COUNT($A$7:A227)+82,"")</f>
        <v/>
      </c>
      <c r="B228" s="36"/>
      <c r="C228" s="38"/>
      <c r="D228" s="39" t="s">
        <v>40</v>
      </c>
      <c r="E228" s="32"/>
      <c r="F228" s="33"/>
      <c r="G228" s="34"/>
    </row>
    <row r="229" spans="1:7" s="35" customFormat="1" ht="15.75" customHeight="1" x14ac:dyDescent="0.3">
      <c r="A229" s="219" t="str">
        <f>IF(E229&gt;0,COUNT($A$7:A228)+82,"")</f>
        <v/>
      </c>
      <c r="B229" s="36"/>
      <c r="C229" s="38"/>
      <c r="D229" s="39" t="s">
        <v>41</v>
      </c>
      <c r="E229" s="32"/>
      <c r="F229" s="33"/>
      <c r="G229" s="34"/>
    </row>
    <row r="230" spans="1:7" s="35" customFormat="1" ht="15.75" customHeight="1" x14ac:dyDescent="0.3">
      <c r="A230" s="219" t="str">
        <f>IF(E230&gt;0,COUNT($A$7:A229)+82,"")</f>
        <v/>
      </c>
      <c r="B230" s="29"/>
      <c r="C230" s="30"/>
      <c r="D230" s="31"/>
      <c r="E230" s="32"/>
      <c r="F230" s="33"/>
      <c r="G230" s="34"/>
    </row>
    <row r="231" spans="1:7" s="35" customFormat="1" ht="15.75" customHeight="1" x14ac:dyDescent="0.3">
      <c r="A231" s="219" t="s">
        <v>631</v>
      </c>
      <c r="B231" s="36"/>
      <c r="C231" s="30"/>
      <c r="D231" s="31" t="s">
        <v>42</v>
      </c>
      <c r="E231" s="32" t="s">
        <v>186</v>
      </c>
      <c r="F231" s="92"/>
      <c r="G231" s="34"/>
    </row>
    <row r="232" spans="1:7" s="35" customFormat="1" ht="15.75" customHeight="1" x14ac:dyDescent="0.3">
      <c r="A232" s="219" t="s">
        <v>632</v>
      </c>
      <c r="B232" s="36"/>
      <c r="C232" s="75"/>
      <c r="D232" s="76" t="s">
        <v>43</v>
      </c>
      <c r="E232" s="32" t="s">
        <v>186</v>
      </c>
      <c r="F232" s="92"/>
      <c r="G232" s="34"/>
    </row>
    <row r="233" spans="1:7" s="35" customFormat="1" ht="15.75" customHeight="1" x14ac:dyDescent="0.3">
      <c r="A233" s="219" t="str">
        <f>IF(E233&gt;0,COUNT($A$7:A232)+82,"")</f>
        <v/>
      </c>
      <c r="B233" s="77"/>
      <c r="C233" s="78"/>
      <c r="D233" s="39"/>
      <c r="E233" s="79"/>
      <c r="F233" s="68"/>
      <c r="G233" s="34"/>
    </row>
    <row r="234" spans="1:7" s="35" customFormat="1" ht="15.75" customHeight="1" x14ac:dyDescent="0.3">
      <c r="A234" s="219" t="str">
        <f>IF(E234&gt;0,COUNT($A$7:A233)+82,"")</f>
        <v/>
      </c>
      <c r="B234" s="37"/>
      <c r="C234" s="38"/>
      <c r="D234" s="39" t="s">
        <v>44</v>
      </c>
      <c r="E234" s="32"/>
      <c r="F234" s="33"/>
      <c r="G234" s="34"/>
    </row>
    <row r="235" spans="1:7" s="35" customFormat="1" ht="15.75" customHeight="1" x14ac:dyDescent="0.3">
      <c r="A235" s="219" t="str">
        <f>IF(E235&gt;0,COUNT($A$7:A234)+82,"")</f>
        <v/>
      </c>
      <c r="B235" s="37"/>
      <c r="C235" s="80"/>
      <c r="D235" s="70" t="s">
        <v>30</v>
      </c>
      <c r="E235" s="32"/>
      <c r="F235" s="33"/>
      <c r="G235" s="34"/>
    </row>
    <row r="236" spans="1:7" s="35" customFormat="1" ht="15.75" customHeight="1" x14ac:dyDescent="0.3">
      <c r="A236" s="219" t="str">
        <f>IF(E236&gt;0,COUNT($A$7:A235)+82,"")</f>
        <v/>
      </c>
      <c r="B236" s="37"/>
      <c r="C236" s="38"/>
      <c r="D236" s="39" t="s">
        <v>31</v>
      </c>
      <c r="E236" s="32"/>
      <c r="F236" s="33"/>
      <c r="G236" s="34"/>
    </row>
    <row r="237" spans="1:7" s="35" customFormat="1" ht="18" customHeight="1" x14ac:dyDescent="0.3">
      <c r="A237" s="219" t="str">
        <f>IF(E237&gt;0,COUNT($A$7:A236)+82,"")</f>
        <v/>
      </c>
      <c r="B237" s="37"/>
      <c r="C237" s="38"/>
      <c r="D237" s="39" t="s">
        <v>32</v>
      </c>
      <c r="E237" s="32"/>
      <c r="F237" s="33"/>
      <c r="G237" s="34"/>
    </row>
    <row r="238" spans="1:7" s="35" customFormat="1" ht="18" customHeight="1" x14ac:dyDescent="0.3">
      <c r="A238" s="219" t="str">
        <f>IF(E238&gt;0,COUNT($A$7:A237)+82,"")</f>
        <v/>
      </c>
      <c r="B238" s="37"/>
      <c r="C238" s="38"/>
      <c r="D238" s="39"/>
      <c r="E238" s="32"/>
      <c r="F238" s="33"/>
      <c r="G238" s="34"/>
    </row>
    <row r="239" spans="1:7" s="35" customFormat="1" ht="18" customHeight="1" x14ac:dyDescent="0.3">
      <c r="A239" s="219" t="s">
        <v>633</v>
      </c>
      <c r="B239" s="37"/>
      <c r="C239" s="38"/>
      <c r="D239" s="31" t="s">
        <v>42</v>
      </c>
      <c r="E239" s="32" t="s">
        <v>206</v>
      </c>
      <c r="F239" s="92"/>
      <c r="G239" s="34"/>
    </row>
    <row r="240" spans="1:7" s="35" customFormat="1" ht="18" customHeight="1" x14ac:dyDescent="0.3">
      <c r="A240" s="219" t="s">
        <v>634</v>
      </c>
      <c r="B240" s="37"/>
      <c r="C240" s="38"/>
      <c r="D240" s="31" t="s">
        <v>43</v>
      </c>
      <c r="E240" s="32" t="s">
        <v>206</v>
      </c>
      <c r="F240" s="92"/>
      <c r="G240" s="34"/>
    </row>
    <row r="241" spans="1:7" s="35" customFormat="1" ht="18" customHeight="1" x14ac:dyDescent="0.3">
      <c r="A241" s="219" t="str">
        <f>IF(E241&gt;0,COUNT($A$7:A240)+82,"")</f>
        <v/>
      </c>
      <c r="B241" s="37"/>
      <c r="C241" s="38"/>
      <c r="D241" s="31"/>
      <c r="E241" s="32"/>
      <c r="F241" s="92"/>
      <c r="G241" s="34"/>
    </row>
    <row r="242" spans="1:7" s="35" customFormat="1" ht="18" customHeight="1" x14ac:dyDescent="0.3">
      <c r="A242" s="219" t="str">
        <f>IF(E242&gt;0,COUNT($A$7:A241)+82,"")</f>
        <v/>
      </c>
      <c r="B242" s="37"/>
      <c r="C242" s="38"/>
      <c r="D242" s="31"/>
      <c r="E242" s="32"/>
      <c r="F242" s="92"/>
      <c r="G242" s="34"/>
    </row>
    <row r="243" spans="1:7" s="35" customFormat="1" ht="18" customHeight="1" x14ac:dyDescent="0.3">
      <c r="A243" s="219" t="str">
        <f>IF(E243&gt;0,COUNT($A$7:A242)+82,"")</f>
        <v/>
      </c>
      <c r="B243" s="37"/>
      <c r="C243" s="64" t="s">
        <v>138</v>
      </c>
      <c r="D243" s="31" t="s">
        <v>45</v>
      </c>
      <c r="E243" s="32"/>
      <c r="F243" s="92"/>
      <c r="G243" s="34"/>
    </row>
    <row r="244" spans="1:7" s="35" customFormat="1" ht="18" customHeight="1" x14ac:dyDescent="0.3">
      <c r="A244" s="219" t="str">
        <f>IF(E244&gt;0,COUNT($A$7:A243)+82,"")</f>
        <v/>
      </c>
      <c r="B244" s="37"/>
      <c r="C244" s="38"/>
      <c r="D244" s="31" t="s">
        <v>46</v>
      </c>
      <c r="E244" s="32"/>
      <c r="F244" s="92"/>
      <c r="G244" s="34"/>
    </row>
    <row r="245" spans="1:7" s="35" customFormat="1" ht="18" customHeight="1" x14ac:dyDescent="0.3">
      <c r="A245" s="219" t="str">
        <f>IF(E245&gt;0,COUNT($A$7:A244)+82,"")</f>
        <v/>
      </c>
      <c r="B245" s="37"/>
      <c r="C245" s="38"/>
      <c r="D245" s="31" t="s">
        <v>47</v>
      </c>
      <c r="E245" s="32"/>
      <c r="F245" s="92"/>
      <c r="G245" s="34"/>
    </row>
    <row r="246" spans="1:7" s="35" customFormat="1" ht="18" customHeight="1" x14ac:dyDescent="0.3">
      <c r="A246" s="219" t="str">
        <f>IF(E246&gt;0,COUNT($A$7:A245)+82,"")</f>
        <v/>
      </c>
      <c r="B246" s="37"/>
      <c r="C246" s="38"/>
      <c r="D246" s="31"/>
      <c r="E246" s="32"/>
      <c r="F246" s="92"/>
      <c r="G246" s="34"/>
    </row>
    <row r="247" spans="1:7" s="35" customFormat="1" ht="18" customHeight="1" x14ac:dyDescent="0.3">
      <c r="A247" s="219" t="s">
        <v>635</v>
      </c>
      <c r="B247" s="37"/>
      <c r="C247" s="38"/>
      <c r="D247" s="31" t="s">
        <v>48</v>
      </c>
      <c r="E247" s="32" t="s">
        <v>186</v>
      </c>
      <c r="F247" s="93"/>
      <c r="G247" s="34"/>
    </row>
    <row r="248" spans="1:7" s="35" customFormat="1" ht="18" customHeight="1" x14ac:dyDescent="0.3">
      <c r="A248" s="219" t="s">
        <v>636</v>
      </c>
      <c r="B248" s="37"/>
      <c r="C248" s="38"/>
      <c r="D248" s="31" t="s">
        <v>49</v>
      </c>
      <c r="E248" s="32" t="s">
        <v>186</v>
      </c>
      <c r="F248" s="92"/>
      <c r="G248" s="34"/>
    </row>
    <row r="249" spans="1:7" s="35" customFormat="1" ht="18" customHeight="1" x14ac:dyDescent="0.3">
      <c r="A249" s="219" t="s">
        <v>637</v>
      </c>
      <c r="B249" s="37"/>
      <c r="C249" s="38"/>
      <c r="D249" s="31" t="s">
        <v>50</v>
      </c>
      <c r="E249" s="32" t="s">
        <v>186</v>
      </c>
      <c r="F249" s="92"/>
      <c r="G249" s="34"/>
    </row>
    <row r="250" spans="1:7" s="84" customFormat="1" x14ac:dyDescent="0.35">
      <c r="A250" s="219" t="str">
        <f>IF(E250&gt;0,COUNT($A$7:A249)+82,"")</f>
        <v/>
      </c>
      <c r="B250" s="81"/>
      <c r="C250" s="82"/>
      <c r="D250" s="70"/>
      <c r="E250" s="83"/>
      <c r="F250" s="33"/>
      <c r="G250" s="34"/>
    </row>
    <row r="251" spans="1:7" s="84" customFormat="1" x14ac:dyDescent="0.35">
      <c r="A251" s="219" t="str">
        <f>IF(E251&gt;0,COUNT($A$7:A250)+82,"")</f>
        <v/>
      </c>
      <c r="B251" s="81"/>
      <c r="C251" s="82"/>
      <c r="D251" s="70"/>
      <c r="E251" s="83"/>
      <c r="F251" s="33"/>
      <c r="G251" s="34"/>
    </row>
    <row r="252" spans="1:7" s="84" customFormat="1" x14ac:dyDescent="0.35">
      <c r="A252" s="219" t="str">
        <f>IF(E252&gt;0,COUNT($A$7:A251)+82,"")</f>
        <v/>
      </c>
      <c r="B252" s="81"/>
      <c r="C252" s="85" t="s">
        <v>51</v>
      </c>
      <c r="D252" s="70" t="s">
        <v>52</v>
      </c>
      <c r="E252" s="83"/>
      <c r="F252" s="33"/>
      <c r="G252" s="34"/>
    </row>
    <row r="253" spans="1:7" s="84" customFormat="1" x14ac:dyDescent="0.35">
      <c r="A253" s="219" t="str">
        <f>IF(E253&gt;0,COUNT($A$7:A252)+82,"")</f>
        <v/>
      </c>
      <c r="B253" s="81"/>
      <c r="C253" s="82"/>
      <c r="D253" s="70" t="s">
        <v>53</v>
      </c>
      <c r="E253" s="83"/>
      <c r="F253" s="33"/>
      <c r="G253" s="34"/>
    </row>
    <row r="254" spans="1:7" s="84" customFormat="1" x14ac:dyDescent="0.35">
      <c r="A254" s="219" t="str">
        <f>IF(E254&gt;0,COUNT($A$7:A253)+82,"")</f>
        <v/>
      </c>
      <c r="B254" s="81"/>
      <c r="C254" s="82"/>
      <c r="D254" s="70"/>
      <c r="E254" s="83"/>
      <c r="F254" s="33"/>
      <c r="G254" s="34"/>
    </row>
    <row r="255" spans="1:7" s="84" customFormat="1" x14ac:dyDescent="0.35">
      <c r="A255" s="219" t="s">
        <v>638</v>
      </c>
      <c r="B255" s="81"/>
      <c r="C255" s="82"/>
      <c r="D255" s="70" t="s">
        <v>54</v>
      </c>
      <c r="E255" s="83" t="s">
        <v>186</v>
      </c>
      <c r="F255" s="92"/>
      <c r="G255" s="34"/>
    </row>
    <row r="256" spans="1:7" s="84" customFormat="1" x14ac:dyDescent="0.35">
      <c r="A256" s="219" t="str">
        <f>IF(E256&gt;0,COUNT($A$7:A255)+82,"")</f>
        <v/>
      </c>
      <c r="B256" s="81"/>
      <c r="C256" s="82"/>
      <c r="D256" s="70" t="s">
        <v>55</v>
      </c>
      <c r="E256" s="83"/>
      <c r="F256" s="92"/>
      <c r="G256" s="34"/>
    </row>
    <row r="257" spans="1:7" s="84" customFormat="1" x14ac:dyDescent="0.35">
      <c r="A257" s="219" t="str">
        <f>IF(E257&gt;0,COUNT($A$7:A256)+82,"")</f>
        <v/>
      </c>
      <c r="B257" s="81"/>
      <c r="C257" s="82"/>
      <c r="D257" s="70"/>
      <c r="E257" s="83"/>
      <c r="F257" s="92"/>
      <c r="G257" s="34"/>
    </row>
    <row r="258" spans="1:7" s="84" customFormat="1" x14ac:dyDescent="0.35">
      <c r="A258" s="219" t="str">
        <f>IF(E258&gt;0,COUNT($A$7:A257)+82,"")</f>
        <v/>
      </c>
      <c r="B258" s="81"/>
      <c r="C258" s="82"/>
      <c r="D258" s="70"/>
      <c r="E258" s="83"/>
      <c r="F258" s="92"/>
      <c r="G258" s="34"/>
    </row>
    <row r="259" spans="1:7" s="84" customFormat="1" x14ac:dyDescent="0.35">
      <c r="A259" s="219" t="str">
        <f>IF(E259&gt;0,COUNT($A$7:A258)+82,"")</f>
        <v/>
      </c>
      <c r="B259" s="81"/>
      <c r="C259" s="85" t="s">
        <v>56</v>
      </c>
      <c r="D259" s="70" t="s">
        <v>57</v>
      </c>
      <c r="E259" s="83"/>
      <c r="F259" s="92"/>
      <c r="G259" s="34"/>
    </row>
    <row r="260" spans="1:7" s="84" customFormat="1" x14ac:dyDescent="0.35">
      <c r="A260" s="219" t="str">
        <f>IF(E260&gt;0,COUNT($A$7:A259)+82,"")</f>
        <v/>
      </c>
      <c r="B260" s="81"/>
      <c r="C260" s="82"/>
      <c r="D260" s="70" t="s">
        <v>58</v>
      </c>
      <c r="E260" s="83"/>
      <c r="F260" s="92"/>
      <c r="G260" s="34"/>
    </row>
    <row r="261" spans="1:7" s="84" customFormat="1" x14ac:dyDescent="0.35">
      <c r="A261" s="219" t="str">
        <f>IF(E261&gt;0,COUNT($A$7:A260)+82,"")</f>
        <v/>
      </c>
      <c r="B261" s="81"/>
      <c r="C261" s="82"/>
      <c r="D261" s="70" t="s">
        <v>59</v>
      </c>
      <c r="E261" s="83"/>
      <c r="F261" s="92"/>
      <c r="G261" s="34"/>
    </row>
    <row r="262" spans="1:7" s="84" customFormat="1" x14ac:dyDescent="0.35">
      <c r="A262" s="219" t="str">
        <f>IF(E262&gt;0,COUNT($A$7:A261)+82,"")</f>
        <v/>
      </c>
      <c r="B262" s="81"/>
      <c r="C262" s="82"/>
      <c r="D262" s="70"/>
      <c r="E262" s="83"/>
      <c r="F262" s="92"/>
      <c r="G262" s="34"/>
    </row>
    <row r="263" spans="1:7" s="84" customFormat="1" x14ac:dyDescent="0.35">
      <c r="A263" s="219" t="s">
        <v>639</v>
      </c>
      <c r="B263" s="81"/>
      <c r="C263" s="82"/>
      <c r="D263" s="70" t="s">
        <v>60</v>
      </c>
      <c r="E263" s="83" t="s">
        <v>186</v>
      </c>
      <c r="F263" s="92"/>
      <c r="G263" s="34"/>
    </row>
    <row r="264" spans="1:7" s="84" customFormat="1" x14ac:dyDescent="0.35">
      <c r="A264" s="219" t="str">
        <f>IF(E264&gt;0,COUNT($A$7:A263)+82,"")</f>
        <v/>
      </c>
      <c r="B264" s="81"/>
      <c r="C264" s="82"/>
      <c r="D264" s="70"/>
      <c r="E264" s="83"/>
      <c r="F264" s="33"/>
      <c r="G264" s="34"/>
    </row>
    <row r="265" spans="1:7" s="84" customFormat="1" x14ac:dyDescent="0.35">
      <c r="A265" s="219" t="str">
        <f>IF(E265&gt;0,COUNT($A$7:A264)+82,"")</f>
        <v/>
      </c>
      <c r="B265" s="81"/>
      <c r="C265" s="82"/>
      <c r="D265" s="70"/>
      <c r="E265" s="83"/>
      <c r="F265" s="33"/>
      <c r="G265" s="34"/>
    </row>
    <row r="266" spans="1:7" s="84" customFormat="1" x14ac:dyDescent="0.35">
      <c r="A266" s="219" t="str">
        <f>IF(E266&gt;0,COUNT($A$7:A265)+82,"")</f>
        <v/>
      </c>
      <c r="B266" s="81" t="s">
        <v>61</v>
      </c>
      <c r="C266" s="82" t="s">
        <v>62</v>
      </c>
      <c r="D266" s="70"/>
      <c r="E266" s="83"/>
      <c r="F266" s="33"/>
      <c r="G266" s="34"/>
    </row>
    <row r="267" spans="1:7" s="84" customFormat="1" x14ac:dyDescent="0.35">
      <c r="A267" s="219" t="str">
        <f>IF(E267&gt;0,COUNT($A$7:A266)+82,"")</f>
        <v/>
      </c>
      <c r="B267" s="81"/>
      <c r="C267" s="82"/>
      <c r="D267" s="70"/>
      <c r="E267" s="83"/>
      <c r="F267" s="33"/>
      <c r="G267" s="34"/>
    </row>
    <row r="268" spans="1:7" s="84" customFormat="1" x14ac:dyDescent="0.35">
      <c r="A268" s="219" t="str">
        <f>IF(E268&gt;0,COUNT($A$7:A267)+82,"")</f>
        <v/>
      </c>
      <c r="B268" s="81"/>
      <c r="C268" s="82" t="s">
        <v>63</v>
      </c>
      <c r="D268" s="70"/>
      <c r="E268" s="83"/>
      <c r="F268" s="33"/>
      <c r="G268" s="34"/>
    </row>
    <row r="269" spans="1:7" s="84" customFormat="1" x14ac:dyDescent="0.35">
      <c r="A269" s="219" t="str">
        <f>IF(E269&gt;0,COUNT($A$7:A268)+82,"")</f>
        <v/>
      </c>
      <c r="B269" s="81"/>
      <c r="C269" s="82" t="s">
        <v>64</v>
      </c>
      <c r="D269" s="70"/>
      <c r="E269" s="83"/>
      <c r="F269" s="33"/>
      <c r="G269" s="34"/>
    </row>
    <row r="270" spans="1:7" s="84" customFormat="1" x14ac:dyDescent="0.35">
      <c r="A270" s="219" t="str">
        <f>IF(E270&gt;0,COUNT($A$7:A269)+82,"")</f>
        <v/>
      </c>
      <c r="B270" s="81"/>
      <c r="C270" s="82" t="s">
        <v>65</v>
      </c>
      <c r="D270" s="70"/>
      <c r="E270" s="83"/>
      <c r="F270" s="33"/>
      <c r="G270" s="34"/>
    </row>
    <row r="271" spans="1:7" s="84" customFormat="1" x14ac:dyDescent="0.35">
      <c r="A271" s="219" t="str">
        <f>IF(E271&gt;0,COUNT($A$7:A270)+82,"")</f>
        <v/>
      </c>
      <c r="B271" s="81"/>
      <c r="C271" s="82"/>
      <c r="D271" s="70"/>
      <c r="E271" s="83"/>
      <c r="F271" s="33"/>
      <c r="G271" s="34"/>
    </row>
    <row r="272" spans="1:7" s="84" customFormat="1" x14ac:dyDescent="0.35">
      <c r="A272" s="219" t="s">
        <v>640</v>
      </c>
      <c r="B272" s="81"/>
      <c r="C272" s="85" t="s">
        <v>135</v>
      </c>
      <c r="D272" s="70" t="s">
        <v>66</v>
      </c>
      <c r="E272" s="83" t="s">
        <v>186</v>
      </c>
      <c r="F272" s="92"/>
      <c r="G272" s="34"/>
    </row>
    <row r="273" spans="1:7" s="84" customFormat="1" x14ac:dyDescent="0.35">
      <c r="A273" s="219" t="str">
        <f>IF(E273&gt;0,COUNT($A$7:A272)+82,"")</f>
        <v/>
      </c>
      <c r="B273" s="81"/>
      <c r="C273" s="82"/>
      <c r="D273" s="70" t="s">
        <v>37</v>
      </c>
      <c r="E273" s="83"/>
      <c r="F273" s="92"/>
      <c r="G273" s="34"/>
    </row>
    <row r="274" spans="1:7" s="84" customFormat="1" x14ac:dyDescent="0.35">
      <c r="A274" s="219" t="str">
        <f>IF(E274&gt;0,COUNT($A$7:A273)+82,"")</f>
        <v/>
      </c>
      <c r="B274" s="81"/>
      <c r="C274" s="82"/>
      <c r="D274" s="70" t="s">
        <v>67</v>
      </c>
      <c r="E274" s="83"/>
      <c r="F274" s="92"/>
      <c r="G274" s="34"/>
    </row>
    <row r="275" spans="1:7" s="84" customFormat="1" x14ac:dyDescent="0.35">
      <c r="A275" s="219" t="str">
        <f>IF(E275&gt;0,COUNT($A$7:A274)+82,"")</f>
        <v/>
      </c>
      <c r="B275" s="81"/>
      <c r="C275" s="82"/>
      <c r="D275" s="70" t="s">
        <v>68</v>
      </c>
      <c r="E275" s="83"/>
      <c r="F275" s="92"/>
      <c r="G275" s="34"/>
    </row>
    <row r="276" spans="1:7" s="84" customFormat="1" x14ac:dyDescent="0.35">
      <c r="A276" s="219" t="str">
        <f>IF(E276&gt;0,COUNT($A$7:A275)+82,"")</f>
        <v/>
      </c>
      <c r="B276" s="81"/>
      <c r="C276" s="82"/>
      <c r="D276" s="70" t="s">
        <v>69</v>
      </c>
      <c r="E276" s="83"/>
      <c r="F276" s="92"/>
      <c r="G276" s="34"/>
    </row>
    <row r="277" spans="1:7" s="84" customFormat="1" x14ac:dyDescent="0.35">
      <c r="A277" s="219" t="str">
        <f>IF(E277&gt;0,COUNT($A$7:A276)+82,"")</f>
        <v/>
      </c>
      <c r="B277" s="81"/>
      <c r="C277" s="82"/>
      <c r="D277" s="70"/>
      <c r="E277" s="83"/>
      <c r="F277" s="92"/>
      <c r="G277" s="34"/>
    </row>
    <row r="278" spans="1:7" s="84" customFormat="1" x14ac:dyDescent="0.35">
      <c r="A278" s="219" t="s">
        <v>641</v>
      </c>
      <c r="B278" s="81"/>
      <c r="C278" s="85" t="s">
        <v>136</v>
      </c>
      <c r="D278" s="70" t="s">
        <v>70</v>
      </c>
      <c r="E278" s="83" t="s">
        <v>186</v>
      </c>
      <c r="F278" s="92"/>
      <c r="G278" s="34"/>
    </row>
    <row r="279" spans="1:7" s="84" customFormat="1" x14ac:dyDescent="0.35">
      <c r="A279" s="219" t="str">
        <f>IF(E279&gt;0,COUNT($A$7:A278)+82,"")</f>
        <v/>
      </c>
      <c r="B279" s="81"/>
      <c r="C279" s="82"/>
      <c r="D279" s="70" t="s">
        <v>71</v>
      </c>
      <c r="E279" s="83"/>
      <c r="F279" s="92"/>
      <c r="G279" s="34"/>
    </row>
    <row r="280" spans="1:7" s="84" customFormat="1" x14ac:dyDescent="0.35">
      <c r="A280" s="219" t="str">
        <f>IF(E280&gt;0,COUNT($A$7:A279)+82,"")</f>
        <v/>
      </c>
      <c r="B280" s="81"/>
      <c r="C280" s="82"/>
      <c r="D280" s="70"/>
      <c r="E280" s="83"/>
      <c r="F280" s="92"/>
      <c r="G280" s="34"/>
    </row>
    <row r="281" spans="1:7" s="84" customFormat="1" x14ac:dyDescent="0.35">
      <c r="A281" s="219" t="str">
        <f>IF(E281&gt;0,COUNT($A$7:A280)+82,"")</f>
        <v/>
      </c>
      <c r="B281" s="81"/>
      <c r="C281" s="85" t="s">
        <v>137</v>
      </c>
      <c r="D281" s="70" t="s">
        <v>72</v>
      </c>
      <c r="E281" s="83"/>
      <c r="F281" s="92"/>
      <c r="G281" s="34"/>
    </row>
    <row r="282" spans="1:7" s="84" customFormat="1" x14ac:dyDescent="0.35">
      <c r="A282" s="219" t="str">
        <f>IF(E282&gt;0,COUNT($A$7:A281)+82,"")</f>
        <v/>
      </c>
      <c r="B282" s="81"/>
      <c r="C282" s="82"/>
      <c r="D282" s="70" t="s">
        <v>73</v>
      </c>
      <c r="E282" s="83"/>
      <c r="F282" s="92"/>
      <c r="G282" s="34"/>
    </row>
    <row r="283" spans="1:7" s="84" customFormat="1" x14ac:dyDescent="0.35">
      <c r="A283" s="219" t="str">
        <f>IF(E283&gt;0,COUNT($A$7:A282)+82,"")</f>
        <v/>
      </c>
      <c r="B283" s="81"/>
      <c r="C283" s="82"/>
      <c r="D283" s="70" t="s">
        <v>74</v>
      </c>
      <c r="E283" s="83"/>
      <c r="F283" s="92"/>
      <c r="G283" s="34"/>
    </row>
    <row r="284" spans="1:7" s="84" customFormat="1" x14ac:dyDescent="0.35">
      <c r="A284" s="219" t="s">
        <v>642</v>
      </c>
      <c r="B284" s="81"/>
      <c r="C284" s="82"/>
      <c r="D284" s="70" t="s">
        <v>75</v>
      </c>
      <c r="E284" s="83" t="s">
        <v>186</v>
      </c>
      <c r="F284" s="92"/>
      <c r="G284" s="34"/>
    </row>
    <row r="285" spans="1:7" s="84" customFormat="1" x14ac:dyDescent="0.35">
      <c r="A285" s="219" t="s">
        <v>643</v>
      </c>
      <c r="B285" s="81"/>
      <c r="C285" s="82"/>
      <c r="D285" s="70" t="s">
        <v>76</v>
      </c>
      <c r="E285" s="83" t="s">
        <v>190</v>
      </c>
      <c r="F285" s="92"/>
      <c r="G285" s="34"/>
    </row>
    <row r="286" spans="1:7" s="84" customFormat="1" x14ac:dyDescent="0.35">
      <c r="A286" s="219" t="s">
        <v>644</v>
      </c>
      <c r="B286" s="81"/>
      <c r="C286" s="82"/>
      <c r="D286" s="70" t="s">
        <v>77</v>
      </c>
      <c r="E286" s="83" t="s">
        <v>206</v>
      </c>
      <c r="F286" s="92"/>
      <c r="G286" s="34"/>
    </row>
    <row r="287" spans="1:7" s="84" customFormat="1" x14ac:dyDescent="0.35">
      <c r="A287" s="219" t="s">
        <v>645</v>
      </c>
      <c r="B287" s="81"/>
      <c r="C287" s="82"/>
      <c r="D287" s="70" t="s">
        <v>78</v>
      </c>
      <c r="E287" s="83" t="s">
        <v>186</v>
      </c>
      <c r="F287" s="92"/>
      <c r="G287" s="34"/>
    </row>
    <row r="288" spans="1:7" s="84" customFormat="1" x14ac:dyDescent="0.35">
      <c r="A288" s="219" t="str">
        <f>IF(E288&gt;0,COUNT($A$7:A287)+82,"")</f>
        <v/>
      </c>
      <c r="B288" s="81"/>
      <c r="C288" s="82"/>
      <c r="D288" s="70"/>
      <c r="E288" s="83"/>
      <c r="F288" s="33"/>
      <c r="G288" s="34"/>
    </row>
    <row r="289" spans="1:7" s="84" customFormat="1" x14ac:dyDescent="0.35">
      <c r="A289" s="219" t="str">
        <f>IF(E289&gt;0,COUNT($A$7:A288)+82,"")</f>
        <v/>
      </c>
      <c r="B289" s="81" t="s">
        <v>79</v>
      </c>
      <c r="C289" s="82" t="s">
        <v>80</v>
      </c>
      <c r="D289" s="70"/>
      <c r="E289" s="83"/>
      <c r="F289" s="33"/>
      <c r="G289" s="34"/>
    </row>
    <row r="290" spans="1:7" s="84" customFormat="1" x14ac:dyDescent="0.35">
      <c r="A290" s="219" t="str">
        <f>IF(E290&gt;0,COUNT($A$7:A289)+82,"")</f>
        <v/>
      </c>
      <c r="B290" s="81"/>
      <c r="C290" s="82" t="s">
        <v>81</v>
      </c>
      <c r="D290" s="70"/>
      <c r="E290" s="83"/>
      <c r="F290" s="33"/>
      <c r="G290" s="34"/>
    </row>
    <row r="291" spans="1:7" s="84" customFormat="1" x14ac:dyDescent="0.35">
      <c r="A291" s="219" t="str">
        <f>IF(E291&gt;0,COUNT($A$7:A290)+82,"")</f>
        <v/>
      </c>
      <c r="B291" s="81"/>
      <c r="C291" s="82" t="s">
        <v>82</v>
      </c>
      <c r="D291" s="70"/>
      <c r="E291" s="83"/>
      <c r="F291" s="33"/>
      <c r="G291" s="34"/>
    </row>
    <row r="292" spans="1:7" s="84" customFormat="1" x14ac:dyDescent="0.35">
      <c r="A292" s="219" t="str">
        <f>IF(E292&gt;0,COUNT($A$7:A291)+82,"")</f>
        <v/>
      </c>
      <c r="B292" s="81"/>
      <c r="C292" s="82" t="s">
        <v>83</v>
      </c>
      <c r="D292" s="70"/>
      <c r="E292" s="83"/>
      <c r="F292" s="33"/>
      <c r="G292" s="34"/>
    </row>
    <row r="293" spans="1:7" s="84" customFormat="1" x14ac:dyDescent="0.35">
      <c r="A293" s="219" t="str">
        <f>IF(E293&gt;0,COUNT($A$7:A292)+82,"")</f>
        <v/>
      </c>
      <c r="B293" s="81"/>
      <c r="C293" s="82"/>
      <c r="D293" s="70"/>
      <c r="E293" s="83"/>
      <c r="F293" s="33"/>
      <c r="G293" s="34"/>
    </row>
    <row r="294" spans="1:7" s="84" customFormat="1" x14ac:dyDescent="0.35">
      <c r="A294" s="219" t="s">
        <v>646</v>
      </c>
      <c r="B294" s="81"/>
      <c r="C294" s="82"/>
      <c r="D294" s="70" t="s">
        <v>84</v>
      </c>
      <c r="E294" s="83" t="s">
        <v>186</v>
      </c>
      <c r="F294" s="92"/>
      <c r="G294" s="34"/>
    </row>
    <row r="295" spans="1:7" s="84" customFormat="1" x14ac:dyDescent="0.35">
      <c r="A295" s="219" t="str">
        <f>IF(E295&gt;0,COUNT($A$7:A294)+82,"")</f>
        <v/>
      </c>
      <c r="B295" s="81"/>
      <c r="C295" s="82"/>
      <c r="D295" s="70"/>
      <c r="E295" s="83"/>
      <c r="F295" s="92"/>
      <c r="G295" s="34"/>
    </row>
    <row r="296" spans="1:7" s="84" customFormat="1" x14ac:dyDescent="0.35">
      <c r="A296" s="219" t="str">
        <f>IF(E296&gt;0,COUNT($A$7:A295)+82,"")</f>
        <v/>
      </c>
      <c r="B296" s="81" t="s">
        <v>85</v>
      </c>
      <c r="C296" s="82" t="s">
        <v>86</v>
      </c>
      <c r="D296" s="70"/>
      <c r="E296" s="83"/>
      <c r="F296" s="92"/>
      <c r="G296" s="34"/>
    </row>
    <row r="297" spans="1:7" s="84" customFormat="1" x14ac:dyDescent="0.35">
      <c r="A297" s="219" t="str">
        <f>IF(E297&gt;0,COUNT($A$7:A296)+82,"")</f>
        <v/>
      </c>
      <c r="B297" s="81"/>
      <c r="C297" s="82"/>
      <c r="D297" s="70"/>
      <c r="E297" s="83"/>
      <c r="F297" s="92"/>
      <c r="G297" s="34"/>
    </row>
    <row r="298" spans="1:7" s="84" customFormat="1" x14ac:dyDescent="0.35">
      <c r="A298" s="219" t="str">
        <f>IF(E298&gt;0,COUNT($A$7:A297)+82,"")</f>
        <v/>
      </c>
      <c r="B298" s="81" t="s">
        <v>184</v>
      </c>
      <c r="C298" s="82" t="s">
        <v>87</v>
      </c>
      <c r="D298" s="70"/>
      <c r="E298" s="83"/>
      <c r="F298" s="92"/>
      <c r="G298" s="34"/>
    </row>
    <row r="299" spans="1:7" s="84" customFormat="1" x14ac:dyDescent="0.35">
      <c r="A299" s="219" t="str">
        <f>IF(E299&gt;0,COUNT($A$7:A298)+82,"")</f>
        <v/>
      </c>
      <c r="B299" s="81"/>
      <c r="C299" s="82" t="s">
        <v>88</v>
      </c>
      <c r="D299" s="70"/>
      <c r="E299" s="83"/>
      <c r="F299" s="92"/>
      <c r="G299" s="34"/>
    </row>
    <row r="300" spans="1:7" s="84" customFormat="1" x14ac:dyDescent="0.35">
      <c r="A300" s="219" t="str">
        <f>IF(E300&gt;0,COUNT($A$7:A299)+82,"")</f>
        <v/>
      </c>
      <c r="B300" s="81"/>
      <c r="C300" s="82" t="s">
        <v>89</v>
      </c>
      <c r="D300" s="70"/>
      <c r="E300" s="83"/>
      <c r="F300" s="92"/>
      <c r="G300" s="34"/>
    </row>
    <row r="301" spans="1:7" s="84" customFormat="1" x14ac:dyDescent="0.35">
      <c r="A301" s="219" t="str">
        <f>IF(E301&gt;0,COUNT($A$7:A300)+82,"")</f>
        <v/>
      </c>
      <c r="B301" s="81"/>
      <c r="C301" s="82" t="s">
        <v>90</v>
      </c>
      <c r="D301" s="70"/>
      <c r="E301" s="83"/>
      <c r="F301" s="92"/>
      <c r="G301" s="34"/>
    </row>
    <row r="302" spans="1:7" s="84" customFormat="1" x14ac:dyDescent="0.35">
      <c r="A302" s="219" t="str">
        <f>IF(E302&gt;0,COUNT($A$7:A301)+82,"")</f>
        <v/>
      </c>
      <c r="B302" s="81"/>
      <c r="C302" s="82" t="s">
        <v>91</v>
      </c>
      <c r="D302" s="70"/>
      <c r="E302" s="83"/>
      <c r="F302" s="92"/>
      <c r="G302" s="34"/>
    </row>
    <row r="303" spans="1:7" s="84" customFormat="1" x14ac:dyDescent="0.35">
      <c r="A303" s="219" t="s">
        <v>647</v>
      </c>
      <c r="B303" s="81"/>
      <c r="C303" s="82"/>
      <c r="D303" s="70" t="s">
        <v>92</v>
      </c>
      <c r="E303" s="83" t="s">
        <v>190</v>
      </c>
      <c r="F303" s="92"/>
      <c r="G303" s="34"/>
    </row>
    <row r="304" spans="1:7" s="84" customFormat="1" x14ac:dyDescent="0.35">
      <c r="A304" s="219" t="s">
        <v>648</v>
      </c>
      <c r="B304" s="81"/>
      <c r="C304" s="82"/>
      <c r="D304" s="70" t="s">
        <v>93</v>
      </c>
      <c r="E304" s="83" t="s">
        <v>190</v>
      </c>
      <c r="F304" s="92"/>
      <c r="G304" s="34"/>
    </row>
    <row r="305" spans="1:7" s="84" customFormat="1" x14ac:dyDescent="0.35">
      <c r="A305" s="219" t="str">
        <f>IF(E305&gt;0,COUNT($A$7:A304)+82,"")</f>
        <v/>
      </c>
      <c r="B305" s="81"/>
      <c r="C305" s="82" t="s">
        <v>188</v>
      </c>
      <c r="D305" s="70" t="s">
        <v>94</v>
      </c>
      <c r="E305" s="83"/>
      <c r="F305" s="92"/>
      <c r="G305" s="34"/>
    </row>
    <row r="306" spans="1:7" s="84" customFormat="1" x14ac:dyDescent="0.35">
      <c r="A306" s="219" t="str">
        <f>IF(E306&gt;0,COUNT($A$7:A305)+82,"")</f>
        <v/>
      </c>
      <c r="B306" s="81"/>
      <c r="C306" s="82"/>
      <c r="D306" s="70" t="s">
        <v>95</v>
      </c>
      <c r="E306" s="83"/>
      <c r="F306" s="92"/>
      <c r="G306" s="34"/>
    </row>
    <row r="307" spans="1:7" s="84" customFormat="1" x14ac:dyDescent="0.35">
      <c r="A307" s="219" t="str">
        <f>IF(E307&gt;0,COUNT($A$7:A306)+82,"")</f>
        <v/>
      </c>
      <c r="B307" s="81"/>
      <c r="C307" s="82"/>
      <c r="D307" s="70" t="s">
        <v>96</v>
      </c>
      <c r="E307" s="83"/>
      <c r="F307" s="92"/>
      <c r="G307" s="34"/>
    </row>
    <row r="308" spans="1:7" s="84" customFormat="1" x14ac:dyDescent="0.35">
      <c r="A308" s="219" t="str">
        <f>IF(E308&gt;0,COUNT($A$7:A307)+82,"")</f>
        <v/>
      </c>
      <c r="B308" s="81"/>
      <c r="C308" s="82"/>
      <c r="D308" s="70"/>
      <c r="E308" s="83"/>
      <c r="F308" s="92"/>
      <c r="G308" s="34"/>
    </row>
    <row r="309" spans="1:7" s="84" customFormat="1" x14ac:dyDescent="0.35">
      <c r="A309" s="219" t="s">
        <v>649</v>
      </c>
      <c r="B309" s="81" t="s">
        <v>184</v>
      </c>
      <c r="C309" s="82" t="s">
        <v>97</v>
      </c>
      <c r="D309" s="70"/>
      <c r="E309" s="83" t="s">
        <v>190</v>
      </c>
      <c r="F309" s="92"/>
      <c r="G309" s="34"/>
    </row>
    <row r="310" spans="1:7" s="84" customFormat="1" x14ac:dyDescent="0.35">
      <c r="A310" s="219" t="str">
        <f>IF(E310&gt;0,COUNT($A$7:A309)+82,"")</f>
        <v/>
      </c>
      <c r="B310" s="81"/>
      <c r="C310" s="82" t="s">
        <v>98</v>
      </c>
      <c r="D310" s="70"/>
      <c r="E310" s="83"/>
      <c r="F310" s="33"/>
      <c r="G310" s="34"/>
    </row>
    <row r="311" spans="1:7" s="84" customFormat="1" x14ac:dyDescent="0.35">
      <c r="A311" s="219" t="str">
        <f>IF(E311&gt;0,COUNT($A$7:A310)+82,"")</f>
        <v/>
      </c>
      <c r="B311" s="81"/>
      <c r="C311" s="82"/>
      <c r="D311" s="70"/>
      <c r="E311" s="83"/>
      <c r="F311" s="33"/>
      <c r="G311" s="34"/>
    </row>
    <row r="312" spans="1:7" s="84" customFormat="1" x14ac:dyDescent="0.35">
      <c r="A312" s="219" t="str">
        <f>IF(E312&gt;0,COUNT($A$7:A311)+82,"")</f>
        <v/>
      </c>
      <c r="B312" s="81"/>
      <c r="C312" s="82" t="s">
        <v>99</v>
      </c>
      <c r="D312" s="70" t="s">
        <v>100</v>
      </c>
      <c r="E312" s="83"/>
      <c r="F312" s="33"/>
      <c r="G312" s="34"/>
    </row>
    <row r="313" spans="1:7" s="84" customFormat="1" x14ac:dyDescent="0.35">
      <c r="A313" s="219" t="str">
        <f>IF(E313&gt;0,COUNT($A$7:A312)+82,"")</f>
        <v/>
      </c>
      <c r="B313" s="81"/>
      <c r="C313" s="82"/>
      <c r="D313" s="70"/>
      <c r="E313" s="83"/>
      <c r="F313" s="33"/>
      <c r="G313" s="34"/>
    </row>
    <row r="314" spans="1:7" s="84" customFormat="1" x14ac:dyDescent="0.35">
      <c r="A314" s="219" t="str">
        <f>IF(E314&gt;0,COUNT($A$7:A313)+82,"")</f>
        <v/>
      </c>
      <c r="B314" s="81"/>
      <c r="C314" s="82"/>
      <c r="D314" s="70"/>
      <c r="E314" s="83"/>
      <c r="F314" s="33"/>
      <c r="G314" s="34"/>
    </row>
    <row r="315" spans="1:7" s="84" customFormat="1" x14ac:dyDescent="0.35">
      <c r="A315" s="219" t="str">
        <f>IF(E315&gt;0,COUNT($A$7:A314)+82,"")</f>
        <v/>
      </c>
      <c r="B315" s="251" t="s">
        <v>218</v>
      </c>
      <c r="C315" s="252"/>
      <c r="D315" s="253"/>
      <c r="E315" s="83"/>
      <c r="F315" s="33"/>
      <c r="G315" s="34"/>
    </row>
    <row r="316" spans="1:7" s="84" customFormat="1" x14ac:dyDescent="0.35">
      <c r="A316" s="219" t="str">
        <f>IF(E316&gt;0,COUNT($A$7:A315)+82,"")</f>
        <v/>
      </c>
      <c r="B316" s="81"/>
      <c r="C316" s="82"/>
      <c r="D316" s="70"/>
      <c r="E316" s="83"/>
      <c r="F316" s="33"/>
      <c r="G316" s="34"/>
    </row>
    <row r="317" spans="1:7" s="84" customFormat="1" x14ac:dyDescent="0.35">
      <c r="A317" s="219" t="s">
        <v>650</v>
      </c>
      <c r="B317" s="81" t="s">
        <v>184</v>
      </c>
      <c r="C317" s="82" t="s">
        <v>101</v>
      </c>
      <c r="D317" s="70"/>
      <c r="E317" s="83" t="s">
        <v>186</v>
      </c>
      <c r="F317" s="92"/>
      <c r="G317" s="34"/>
    </row>
    <row r="318" spans="1:7" s="84" customFormat="1" x14ac:dyDescent="0.35">
      <c r="A318" s="219" t="str">
        <f>IF(E318&gt;0,COUNT($A$7:A317)+82,"")</f>
        <v/>
      </c>
      <c r="B318" s="81"/>
      <c r="C318" s="82" t="s">
        <v>102</v>
      </c>
      <c r="D318" s="70"/>
      <c r="E318" s="83"/>
      <c r="F318" s="92"/>
      <c r="G318" s="34"/>
    </row>
    <row r="319" spans="1:7" s="84" customFormat="1" x14ac:dyDescent="0.35">
      <c r="A319" s="219" t="str">
        <f>IF(E319&gt;0,COUNT($A$7:A318)+82,"")</f>
        <v/>
      </c>
      <c r="B319" s="81"/>
      <c r="C319" s="82" t="s">
        <v>103</v>
      </c>
      <c r="D319" s="70"/>
      <c r="E319" s="83"/>
      <c r="F319" s="92"/>
      <c r="G319" s="34"/>
    </row>
    <row r="320" spans="1:7" s="84" customFormat="1" x14ac:dyDescent="0.35">
      <c r="A320" s="219" t="str">
        <f>IF(E320&gt;0,COUNT($A$7:A319)+82,"")</f>
        <v/>
      </c>
      <c r="B320" s="81"/>
      <c r="C320" s="82"/>
      <c r="D320" s="70"/>
      <c r="E320" s="83"/>
      <c r="F320" s="92"/>
      <c r="G320" s="34"/>
    </row>
    <row r="321" spans="1:7" s="84" customFormat="1" x14ac:dyDescent="0.35">
      <c r="A321" s="219" t="s">
        <v>651</v>
      </c>
      <c r="B321" s="81" t="s">
        <v>184</v>
      </c>
      <c r="C321" s="82" t="s">
        <v>104</v>
      </c>
      <c r="D321" s="70"/>
      <c r="E321" s="83" t="s">
        <v>186</v>
      </c>
      <c r="F321" s="92"/>
      <c r="G321" s="34"/>
    </row>
    <row r="322" spans="1:7" s="84" customFormat="1" x14ac:dyDescent="0.35">
      <c r="A322" s="219" t="str">
        <f>IF(E322&gt;0,COUNT($A$7:A321)+82,"")</f>
        <v/>
      </c>
      <c r="B322" s="81"/>
      <c r="C322" s="82" t="s">
        <v>105</v>
      </c>
      <c r="D322" s="70"/>
      <c r="E322" s="83"/>
      <c r="F322" s="33"/>
      <c r="G322" s="34"/>
    </row>
    <row r="323" spans="1:7" s="84" customFormat="1" x14ac:dyDescent="0.35">
      <c r="A323" s="219" t="str">
        <f>IF(E323&gt;0,COUNT($A$7:A322)+82,"")</f>
        <v/>
      </c>
      <c r="B323" s="81"/>
      <c r="C323" s="82" t="s">
        <v>106</v>
      </c>
      <c r="D323" s="70"/>
      <c r="E323" s="83"/>
      <c r="F323" s="33"/>
      <c r="G323" s="34"/>
    </row>
    <row r="324" spans="1:7" s="84" customFormat="1" x14ac:dyDescent="0.35">
      <c r="A324" s="219" t="str">
        <f>IF(E324&gt;0,COUNT($A$7:A323)+82,"")</f>
        <v/>
      </c>
      <c r="B324" s="81"/>
      <c r="C324" s="82" t="s">
        <v>107</v>
      </c>
      <c r="D324" s="70"/>
      <c r="E324" s="83"/>
      <c r="F324" s="33"/>
      <c r="G324" s="34"/>
    </row>
    <row r="325" spans="1:7" s="84" customFormat="1" x14ac:dyDescent="0.35">
      <c r="A325" s="219" t="str">
        <f>IF(E325&gt;0,COUNT($A$7:A324)+82,"")</f>
        <v/>
      </c>
      <c r="B325" s="81"/>
      <c r="C325" s="82"/>
      <c r="D325" s="70"/>
      <c r="E325" s="83"/>
      <c r="F325" s="33"/>
      <c r="G325" s="34"/>
    </row>
    <row r="326" spans="1:7" s="84" customFormat="1" x14ac:dyDescent="0.35">
      <c r="A326" s="219" t="str">
        <f>IF(E326&gt;0,COUNT($A$7:A325)+82,"")</f>
        <v/>
      </c>
      <c r="B326" s="81"/>
      <c r="C326" s="82"/>
      <c r="D326" s="70"/>
      <c r="E326" s="83"/>
      <c r="F326" s="33"/>
      <c r="G326" s="34"/>
    </row>
    <row r="327" spans="1:7" s="84" customFormat="1" x14ac:dyDescent="0.35">
      <c r="A327" s="219" t="str">
        <f>IF(E327&gt;0,COUNT($A$7:A326)+82,"")</f>
        <v/>
      </c>
      <c r="B327" s="251" t="s">
        <v>219</v>
      </c>
      <c r="C327" s="252"/>
      <c r="D327" s="253"/>
      <c r="E327" s="83"/>
      <c r="F327" s="33"/>
      <c r="G327" s="34"/>
    </row>
    <row r="328" spans="1:7" s="84" customFormat="1" x14ac:dyDescent="0.35">
      <c r="A328" s="219" t="str">
        <f>IF(E328&gt;0,COUNT($A$7:A327)+82,"")</f>
        <v/>
      </c>
      <c r="B328" s="81"/>
      <c r="C328" s="82"/>
      <c r="D328" s="70"/>
      <c r="E328" s="83"/>
      <c r="F328" s="33"/>
      <c r="G328" s="34"/>
    </row>
    <row r="329" spans="1:7" s="84" customFormat="1" x14ac:dyDescent="0.35">
      <c r="A329" s="219" t="str">
        <f>IF(E329&gt;0,COUNT($A$7:A328)+82,"")</f>
        <v/>
      </c>
      <c r="B329" s="81" t="s">
        <v>184</v>
      </c>
      <c r="C329" s="82" t="s">
        <v>108</v>
      </c>
      <c r="D329" s="70"/>
      <c r="E329" s="83"/>
      <c r="F329" s="33"/>
      <c r="G329" s="34"/>
    </row>
    <row r="330" spans="1:7" s="84" customFormat="1" x14ac:dyDescent="0.35">
      <c r="A330" s="219" t="s">
        <v>652</v>
      </c>
      <c r="B330" s="81"/>
      <c r="C330" s="82" t="s">
        <v>109</v>
      </c>
      <c r="D330" s="70"/>
      <c r="E330" s="83" t="s">
        <v>186</v>
      </c>
      <c r="F330" s="92"/>
      <c r="G330" s="34"/>
    </row>
    <row r="331" spans="1:7" s="84" customFormat="1" x14ac:dyDescent="0.35">
      <c r="A331" s="219" t="str">
        <f>IF(E331&gt;0,COUNT($A$7:A330)+82,"")</f>
        <v/>
      </c>
      <c r="B331" s="81"/>
      <c r="C331" s="82"/>
      <c r="D331" s="70"/>
      <c r="E331" s="83"/>
      <c r="F331" s="92"/>
      <c r="G331" s="34"/>
    </row>
    <row r="332" spans="1:7" s="84" customFormat="1" x14ac:dyDescent="0.35">
      <c r="A332" s="219" t="str">
        <f>IF(E332&gt;0,COUNT($A$7:A331)+82,"")</f>
        <v/>
      </c>
      <c r="B332" s="81"/>
      <c r="C332" s="82" t="s">
        <v>220</v>
      </c>
      <c r="D332" s="70"/>
      <c r="E332" s="83"/>
      <c r="F332" s="92"/>
      <c r="G332" s="34"/>
    </row>
    <row r="333" spans="1:7" s="84" customFormat="1" x14ac:dyDescent="0.35">
      <c r="A333" s="219" t="s">
        <v>653</v>
      </c>
      <c r="B333" s="81"/>
      <c r="C333" s="82" t="s">
        <v>221</v>
      </c>
      <c r="D333" s="70"/>
      <c r="E333" s="83" t="s">
        <v>186</v>
      </c>
      <c r="F333" s="92"/>
      <c r="G333" s="34"/>
    </row>
    <row r="334" spans="1:7" s="84" customFormat="1" x14ac:dyDescent="0.35">
      <c r="A334" s="219" t="str">
        <f>IF(E334&gt;0,COUNT($A$7:A333)+82,"")</f>
        <v/>
      </c>
      <c r="B334" s="81"/>
      <c r="C334" s="82"/>
      <c r="D334" s="70"/>
      <c r="E334" s="83"/>
      <c r="F334" s="92"/>
      <c r="G334" s="34"/>
    </row>
    <row r="335" spans="1:7" s="84" customFormat="1" x14ac:dyDescent="0.35">
      <c r="A335" s="219" t="str">
        <f>IF(E335&gt;0,COUNT($A$7:A334)+82,"")</f>
        <v/>
      </c>
      <c r="B335" s="81"/>
      <c r="C335" s="82" t="s">
        <v>110</v>
      </c>
      <c r="D335" s="70"/>
      <c r="E335" s="83"/>
      <c r="F335" s="92"/>
      <c r="G335" s="34"/>
    </row>
    <row r="336" spans="1:7" s="84" customFormat="1" x14ac:dyDescent="0.35">
      <c r="A336" s="219" t="s">
        <v>654</v>
      </c>
      <c r="B336" s="81"/>
      <c r="C336" s="82" t="s">
        <v>111</v>
      </c>
      <c r="D336" s="70"/>
      <c r="E336" s="83" t="s">
        <v>186</v>
      </c>
      <c r="F336" s="92"/>
      <c r="G336" s="34"/>
    </row>
    <row r="337" spans="1:7" s="84" customFormat="1" x14ac:dyDescent="0.35">
      <c r="A337" s="219" t="str">
        <f>IF(E337&gt;0,COUNT($A$7:A336)+82,"")</f>
        <v/>
      </c>
      <c r="B337" s="81"/>
      <c r="C337" s="82"/>
      <c r="D337" s="70"/>
      <c r="E337" s="83"/>
      <c r="F337" s="92"/>
      <c r="G337" s="34"/>
    </row>
    <row r="338" spans="1:7" s="84" customFormat="1" x14ac:dyDescent="0.35">
      <c r="A338" s="219" t="str">
        <f>IF(E338&gt;0,COUNT($A$7:A337)+82,"")</f>
        <v/>
      </c>
      <c r="B338" s="81"/>
      <c r="C338" s="82"/>
      <c r="D338" s="70"/>
      <c r="E338" s="83"/>
      <c r="F338" s="92"/>
      <c r="G338" s="34"/>
    </row>
    <row r="339" spans="1:7" s="84" customFormat="1" x14ac:dyDescent="0.35">
      <c r="A339" s="219" t="str">
        <f>IF(E339&gt;0,COUNT($A$7:A338)+82,"")</f>
        <v/>
      </c>
      <c r="B339" s="251" t="s">
        <v>222</v>
      </c>
      <c r="C339" s="252"/>
      <c r="D339" s="253"/>
      <c r="E339" s="83"/>
      <c r="F339" s="92"/>
      <c r="G339" s="34"/>
    </row>
    <row r="340" spans="1:7" s="84" customFormat="1" x14ac:dyDescent="0.35">
      <c r="A340" s="219" t="str">
        <f>IF(E340&gt;0,COUNT($A$7:A339)+82,"")</f>
        <v/>
      </c>
      <c r="B340" s="81"/>
      <c r="C340" s="82"/>
      <c r="D340" s="70"/>
      <c r="E340" s="83"/>
      <c r="F340" s="92"/>
      <c r="G340" s="34"/>
    </row>
    <row r="341" spans="1:7" s="84" customFormat="1" x14ac:dyDescent="0.35">
      <c r="A341" s="219" t="s">
        <v>655</v>
      </c>
      <c r="B341" s="81" t="s">
        <v>184</v>
      </c>
      <c r="C341" s="82" t="s">
        <v>112</v>
      </c>
      <c r="D341" s="70"/>
      <c r="E341" s="83" t="s">
        <v>186</v>
      </c>
      <c r="F341" s="92"/>
      <c r="G341" s="34"/>
    </row>
    <row r="342" spans="1:7" s="84" customFormat="1" x14ac:dyDescent="0.35">
      <c r="A342" s="219" t="str">
        <f>IF(E342&gt;0,COUNT($A$7:A341)+82,"")</f>
        <v/>
      </c>
      <c r="B342" s="81"/>
      <c r="C342" s="82" t="s">
        <v>113</v>
      </c>
      <c r="D342" s="70"/>
      <c r="E342" s="83"/>
      <c r="F342" s="92"/>
      <c r="G342" s="34"/>
    </row>
    <row r="343" spans="1:7" s="84" customFormat="1" x14ac:dyDescent="0.35">
      <c r="A343" s="219" t="str">
        <f>IF(E343&gt;0,COUNT($A$7:A342)+82,"")</f>
        <v/>
      </c>
      <c r="B343" s="81"/>
      <c r="C343" s="82"/>
      <c r="D343" s="70"/>
      <c r="E343" s="83"/>
      <c r="F343" s="92"/>
      <c r="G343" s="34"/>
    </row>
    <row r="344" spans="1:7" s="84" customFormat="1" x14ac:dyDescent="0.35">
      <c r="A344" s="219" t="str">
        <f>IF(E344&gt;0,COUNT($A$7:A343)+82,"")</f>
        <v/>
      </c>
      <c r="B344" s="81"/>
      <c r="C344" s="82"/>
      <c r="D344" s="70"/>
      <c r="E344" s="83"/>
      <c r="F344" s="92"/>
      <c r="G344" s="34"/>
    </row>
    <row r="345" spans="1:7" s="84" customFormat="1" x14ac:dyDescent="0.35">
      <c r="A345" s="219" t="s">
        <v>656</v>
      </c>
      <c r="B345" s="81" t="s">
        <v>184</v>
      </c>
      <c r="C345" s="82" t="s">
        <v>114</v>
      </c>
      <c r="D345" s="70"/>
      <c r="E345" s="83" t="s">
        <v>186</v>
      </c>
      <c r="F345" s="92"/>
      <c r="G345" s="34"/>
    </row>
    <row r="346" spans="1:7" s="84" customFormat="1" x14ac:dyDescent="0.35">
      <c r="A346" s="219" t="str">
        <f>IF(E346&gt;0,COUNT($A$7:A345)+82,"")</f>
        <v/>
      </c>
      <c r="B346" s="81"/>
      <c r="C346" s="82"/>
      <c r="D346" s="70"/>
      <c r="E346" s="83"/>
      <c r="F346" s="33"/>
      <c r="G346" s="34"/>
    </row>
    <row r="347" spans="1:7" s="84" customFormat="1" x14ac:dyDescent="0.35">
      <c r="A347" s="219" t="str">
        <f>IF(E347&gt;0,COUNT($A$7:A346)+82,"")</f>
        <v/>
      </c>
      <c r="B347" s="81"/>
      <c r="C347" s="82"/>
      <c r="D347" s="70"/>
      <c r="E347" s="83"/>
      <c r="F347" s="33"/>
      <c r="G347" s="34"/>
    </row>
    <row r="348" spans="1:7" s="84" customFormat="1" x14ac:dyDescent="0.35">
      <c r="A348" s="219" t="str">
        <f>IF(E348&gt;0,COUNT($A$7:A347)+82,"")</f>
        <v/>
      </c>
      <c r="B348" s="251" t="s">
        <v>223</v>
      </c>
      <c r="C348" s="252"/>
      <c r="D348" s="253"/>
      <c r="E348" s="83"/>
      <c r="F348" s="33"/>
      <c r="G348" s="34"/>
    </row>
    <row r="349" spans="1:7" s="84" customFormat="1" x14ac:dyDescent="0.35">
      <c r="A349" s="219" t="str">
        <f>IF(E349&gt;0,COUNT($A$7:A348)+82,"")</f>
        <v/>
      </c>
      <c r="B349" s="81"/>
      <c r="C349" s="82"/>
      <c r="D349" s="70"/>
      <c r="E349" s="83"/>
      <c r="F349" s="33"/>
      <c r="G349" s="34"/>
    </row>
    <row r="350" spans="1:7" s="84" customFormat="1" x14ac:dyDescent="0.35">
      <c r="A350" s="219" t="s">
        <v>657</v>
      </c>
      <c r="B350" s="81" t="s">
        <v>184</v>
      </c>
      <c r="C350" s="82" t="s">
        <v>115</v>
      </c>
      <c r="D350" s="70"/>
      <c r="E350" s="83" t="s">
        <v>206</v>
      </c>
      <c r="F350" s="92"/>
      <c r="G350" s="34"/>
    </row>
    <row r="351" spans="1:7" s="84" customFormat="1" x14ac:dyDescent="0.35">
      <c r="A351" s="219" t="str">
        <f>IF(E351&gt;0,COUNT($A$7:A350)+82,"")</f>
        <v/>
      </c>
      <c r="B351" s="81"/>
      <c r="C351" s="82" t="s">
        <v>116</v>
      </c>
      <c r="D351" s="70"/>
      <c r="E351" s="83"/>
      <c r="F351" s="92"/>
      <c r="G351" s="34"/>
    </row>
    <row r="352" spans="1:7" s="84" customFormat="1" x14ac:dyDescent="0.35">
      <c r="A352" s="219" t="str">
        <f>IF(E352&gt;0,COUNT($A$7:A351)+82,"")</f>
        <v/>
      </c>
      <c r="B352" s="81"/>
      <c r="C352" s="82"/>
      <c r="D352" s="70"/>
      <c r="E352" s="83"/>
      <c r="F352" s="92"/>
      <c r="G352" s="34"/>
    </row>
    <row r="353" spans="1:7" s="84" customFormat="1" x14ac:dyDescent="0.35">
      <c r="A353" s="219" t="s">
        <v>658</v>
      </c>
      <c r="B353" s="81" t="s">
        <v>184</v>
      </c>
      <c r="C353" s="82" t="s">
        <v>117</v>
      </c>
      <c r="D353" s="70"/>
      <c r="E353" s="83" t="s">
        <v>190</v>
      </c>
      <c r="F353" s="92"/>
      <c r="G353" s="34"/>
    </row>
    <row r="354" spans="1:7" s="84" customFormat="1" x14ac:dyDescent="0.35">
      <c r="A354" s="219" t="str">
        <f>IF(E354&gt;0,COUNT($A$7:A353)+82,"")</f>
        <v/>
      </c>
      <c r="B354" s="81"/>
      <c r="C354" s="82" t="s">
        <v>118</v>
      </c>
      <c r="D354" s="70"/>
      <c r="E354" s="83"/>
      <c r="F354" s="92"/>
      <c r="G354" s="34"/>
    </row>
    <row r="355" spans="1:7" s="84" customFormat="1" x14ac:dyDescent="0.35">
      <c r="A355" s="219" t="str">
        <f>IF(E355&gt;0,COUNT($A$7:A354)+82,"")</f>
        <v/>
      </c>
      <c r="B355" s="81"/>
      <c r="C355" s="82"/>
      <c r="D355" s="70"/>
      <c r="E355" s="83"/>
      <c r="F355" s="92"/>
      <c r="G355" s="34"/>
    </row>
    <row r="356" spans="1:7" s="84" customFormat="1" x14ac:dyDescent="0.35">
      <c r="A356" s="219" t="s">
        <v>659</v>
      </c>
      <c r="B356" s="81" t="s">
        <v>184</v>
      </c>
      <c r="C356" s="82" t="s">
        <v>119</v>
      </c>
      <c r="D356" s="70"/>
      <c r="E356" s="83" t="s">
        <v>206</v>
      </c>
      <c r="F356" s="92"/>
      <c r="G356" s="34"/>
    </row>
    <row r="357" spans="1:7" s="84" customFormat="1" x14ac:dyDescent="0.35">
      <c r="A357" s="219" t="str">
        <f>IF(E357&gt;0,COUNT($A$7:A356)+82,"")</f>
        <v/>
      </c>
      <c r="B357" s="81"/>
      <c r="C357" s="82"/>
      <c r="D357" s="70"/>
      <c r="E357" s="83"/>
      <c r="F357" s="92"/>
      <c r="G357" s="34"/>
    </row>
    <row r="358" spans="1:7" s="84" customFormat="1" x14ac:dyDescent="0.35">
      <c r="A358" s="219" t="s">
        <v>660</v>
      </c>
      <c r="B358" s="81" t="s">
        <v>184</v>
      </c>
      <c r="C358" s="82" t="s">
        <v>120</v>
      </c>
      <c r="D358" s="70"/>
      <c r="E358" s="83" t="s">
        <v>206</v>
      </c>
      <c r="F358" s="92"/>
      <c r="G358" s="34"/>
    </row>
    <row r="359" spans="1:7" s="84" customFormat="1" x14ac:dyDescent="0.35">
      <c r="A359" s="219" t="str">
        <f>IF(E359&gt;0,COUNT($A$7:A358)+82,"")</f>
        <v/>
      </c>
      <c r="B359" s="81"/>
      <c r="C359" s="82"/>
      <c r="D359" s="70"/>
      <c r="E359" s="83"/>
      <c r="F359" s="33"/>
      <c r="G359" s="34"/>
    </row>
    <row r="360" spans="1:7" s="84" customFormat="1" x14ac:dyDescent="0.35">
      <c r="A360" s="219" t="str">
        <f>IF(E360&gt;0,COUNT($A$7:A359)+82,"")</f>
        <v/>
      </c>
      <c r="B360" s="81"/>
      <c r="C360" s="82"/>
      <c r="D360" s="70"/>
      <c r="E360" s="83"/>
      <c r="F360" s="33"/>
      <c r="G360" s="34"/>
    </row>
    <row r="361" spans="1:7" s="84" customFormat="1" x14ac:dyDescent="0.35">
      <c r="A361" s="219" t="str">
        <f>IF(E361&gt;0,COUNT($A$7:A360)+82,"")</f>
        <v/>
      </c>
      <c r="B361" s="251" t="s">
        <v>224</v>
      </c>
      <c r="C361" s="252"/>
      <c r="D361" s="253"/>
      <c r="E361" s="83"/>
      <c r="F361" s="33"/>
      <c r="G361" s="34"/>
    </row>
    <row r="362" spans="1:7" s="84" customFormat="1" x14ac:dyDescent="0.35">
      <c r="A362" s="219" t="str">
        <f>IF(E362&gt;0,COUNT($A$7:A361)+82,"")</f>
        <v/>
      </c>
      <c r="B362" s="81"/>
      <c r="C362" s="82"/>
      <c r="D362" s="70"/>
      <c r="E362" s="83"/>
      <c r="F362" s="33"/>
      <c r="G362" s="34"/>
    </row>
    <row r="363" spans="1:7" s="84" customFormat="1" x14ac:dyDescent="0.35">
      <c r="A363" s="219" t="s">
        <v>661</v>
      </c>
      <c r="B363" s="81" t="s">
        <v>184</v>
      </c>
      <c r="C363" s="82" t="s">
        <v>121</v>
      </c>
      <c r="D363" s="70"/>
      <c r="E363" s="83" t="s">
        <v>206</v>
      </c>
      <c r="F363" s="92"/>
      <c r="G363" s="34"/>
    </row>
    <row r="364" spans="1:7" s="84" customFormat="1" x14ac:dyDescent="0.35">
      <c r="A364" s="219" t="str">
        <f>IF(E364&gt;0,COUNT($A$7:A363)+82,"")</f>
        <v/>
      </c>
      <c r="B364" s="81"/>
      <c r="C364" s="82" t="s">
        <v>122</v>
      </c>
      <c r="D364" s="70"/>
      <c r="E364" s="83"/>
      <c r="F364" s="92"/>
      <c r="G364" s="34"/>
    </row>
    <row r="365" spans="1:7" s="84" customFormat="1" x14ac:dyDescent="0.35">
      <c r="A365" s="219" t="str">
        <f>IF(E365&gt;0,COUNT($A$7:A364)+82,"")</f>
        <v/>
      </c>
      <c r="B365" s="81"/>
      <c r="C365" s="82"/>
      <c r="D365" s="70"/>
      <c r="E365" s="83"/>
      <c r="F365" s="92"/>
      <c r="G365" s="34"/>
    </row>
    <row r="366" spans="1:7" s="84" customFormat="1" x14ac:dyDescent="0.35">
      <c r="A366" s="219" t="str">
        <f>IF(E366&gt;0,COUNT($A$7:A365)+82,"")</f>
        <v/>
      </c>
      <c r="B366" s="81" t="s">
        <v>184</v>
      </c>
      <c r="C366" s="82" t="s">
        <v>123</v>
      </c>
      <c r="D366" s="70"/>
      <c r="E366" s="83"/>
      <c r="F366" s="92"/>
      <c r="G366" s="34"/>
    </row>
    <row r="367" spans="1:7" s="84" customFormat="1" x14ac:dyDescent="0.35">
      <c r="A367" s="219" t="str">
        <f>IF(E367&gt;0,COUNT($A$7:A366)+82,"")</f>
        <v/>
      </c>
      <c r="B367" s="81"/>
      <c r="C367" s="82" t="s">
        <v>124</v>
      </c>
      <c r="D367" s="70"/>
      <c r="E367" s="83"/>
      <c r="F367" s="92"/>
      <c r="G367" s="34"/>
    </row>
    <row r="368" spans="1:7" s="84" customFormat="1" x14ac:dyDescent="0.35">
      <c r="A368" s="219" t="s">
        <v>662</v>
      </c>
      <c r="B368" s="81"/>
      <c r="C368" s="82" t="s">
        <v>185</v>
      </c>
      <c r="D368" s="70" t="s">
        <v>125</v>
      </c>
      <c r="E368" s="83" t="s">
        <v>206</v>
      </c>
      <c r="F368" s="92"/>
      <c r="G368" s="34"/>
    </row>
    <row r="369" spans="1:7" s="84" customFormat="1" x14ac:dyDescent="0.35">
      <c r="A369" s="219" t="s">
        <v>663</v>
      </c>
      <c r="B369" s="81"/>
      <c r="C369" s="82" t="s">
        <v>185</v>
      </c>
      <c r="D369" s="70" t="s">
        <v>126</v>
      </c>
      <c r="E369" s="83" t="s">
        <v>206</v>
      </c>
      <c r="F369" s="92"/>
      <c r="G369" s="34"/>
    </row>
    <row r="370" spans="1:7" s="84" customFormat="1" x14ac:dyDescent="0.35">
      <c r="A370" s="219" t="s">
        <v>664</v>
      </c>
      <c r="B370" s="81"/>
      <c r="C370" s="82" t="s">
        <v>185</v>
      </c>
      <c r="D370" s="70" t="s">
        <v>127</v>
      </c>
      <c r="E370" s="83" t="s">
        <v>206</v>
      </c>
      <c r="F370" s="92"/>
      <c r="G370" s="34"/>
    </row>
    <row r="371" spans="1:7" s="84" customFormat="1" x14ac:dyDescent="0.35">
      <c r="A371" s="219" t="str">
        <f>IF(E371&gt;0,COUNT($A$7:A370)+82,"")</f>
        <v/>
      </c>
      <c r="B371" s="81"/>
      <c r="C371" s="82"/>
      <c r="D371" s="70"/>
      <c r="E371" s="83"/>
      <c r="F371" s="92"/>
      <c r="G371" s="34"/>
    </row>
    <row r="372" spans="1:7" s="84" customFormat="1" x14ac:dyDescent="0.35">
      <c r="A372" s="219" t="s">
        <v>665</v>
      </c>
      <c r="B372" s="81" t="s">
        <v>184</v>
      </c>
      <c r="C372" s="82" t="s">
        <v>128</v>
      </c>
      <c r="D372" s="70"/>
      <c r="E372" s="83" t="s">
        <v>186</v>
      </c>
      <c r="F372" s="92"/>
      <c r="G372" s="34"/>
    </row>
    <row r="373" spans="1:7" s="84" customFormat="1" x14ac:dyDescent="0.35">
      <c r="A373" s="219" t="str">
        <f>IF(E373&gt;0,COUNT($A$7:A372)+82,"")</f>
        <v/>
      </c>
      <c r="B373" s="81"/>
      <c r="C373" s="82" t="s">
        <v>129</v>
      </c>
      <c r="D373" s="70"/>
      <c r="E373" s="83"/>
      <c r="F373" s="92"/>
      <c r="G373" s="34"/>
    </row>
    <row r="374" spans="1:7" s="84" customFormat="1" x14ac:dyDescent="0.35">
      <c r="A374" s="219"/>
      <c r="B374" s="81"/>
      <c r="C374" s="82"/>
      <c r="D374" s="70"/>
      <c r="E374" s="83"/>
      <c r="F374" s="92"/>
      <c r="G374" s="34"/>
    </row>
    <row r="375" spans="1:7" s="84" customFormat="1" x14ac:dyDescent="0.35">
      <c r="A375" s="219"/>
      <c r="B375" s="81"/>
      <c r="C375" s="82"/>
      <c r="D375" s="70"/>
      <c r="E375" s="83"/>
      <c r="F375" s="92"/>
      <c r="G375" s="34"/>
    </row>
    <row r="376" spans="1:7" s="84" customFormat="1" x14ac:dyDescent="0.35">
      <c r="A376" s="219"/>
      <c r="B376" s="248" t="s">
        <v>287</v>
      </c>
      <c r="C376" s="249"/>
      <c r="D376" s="250"/>
      <c r="E376" s="114"/>
      <c r="F376" s="107"/>
      <c r="G376" s="34"/>
    </row>
    <row r="377" spans="1:7" s="84" customFormat="1" x14ac:dyDescent="0.35">
      <c r="A377" s="219"/>
      <c r="B377" s="115"/>
      <c r="C377" s="116"/>
      <c r="D377" s="117"/>
      <c r="E377" s="114"/>
      <c r="F377" s="107"/>
      <c r="G377" s="34"/>
    </row>
    <row r="378" spans="1:7" s="84" customFormat="1" x14ac:dyDescent="0.35">
      <c r="A378" s="219" t="s">
        <v>666</v>
      </c>
      <c r="B378" s="115"/>
      <c r="C378" s="116" t="s">
        <v>278</v>
      </c>
      <c r="D378" s="117"/>
      <c r="E378" s="114" t="s">
        <v>206</v>
      </c>
      <c r="F378" s="107"/>
      <c r="G378" s="34"/>
    </row>
    <row r="379" spans="1:7" s="84" customFormat="1" x14ac:dyDescent="0.35">
      <c r="A379" s="219" t="str">
        <f>IF(E379&gt;0,COUNT($A$7:A378)+82,"")</f>
        <v/>
      </c>
      <c r="B379" s="115"/>
      <c r="C379" s="116"/>
      <c r="D379" s="117"/>
      <c r="E379" s="114"/>
      <c r="F379" s="107"/>
      <c r="G379" s="34"/>
    </row>
    <row r="380" spans="1:7" s="84" customFormat="1" x14ac:dyDescent="0.35">
      <c r="A380" s="219" t="s">
        <v>667</v>
      </c>
      <c r="B380" s="115"/>
      <c r="C380" s="116" t="s">
        <v>273</v>
      </c>
      <c r="D380" s="117"/>
      <c r="E380" s="114" t="s">
        <v>206</v>
      </c>
      <c r="F380" s="107"/>
      <c r="G380" s="34"/>
    </row>
    <row r="381" spans="1:7" s="84" customFormat="1" x14ac:dyDescent="0.35">
      <c r="A381" s="219" t="str">
        <f>IF(E381&gt;0,COUNT($A$7:A380)+82,"")</f>
        <v/>
      </c>
      <c r="B381" s="115"/>
      <c r="C381" s="116"/>
      <c r="D381" s="117"/>
      <c r="E381" s="114"/>
      <c r="F381" s="107"/>
      <c r="G381" s="34"/>
    </row>
    <row r="382" spans="1:7" s="84" customFormat="1" x14ac:dyDescent="0.35">
      <c r="A382" s="219" t="s">
        <v>668</v>
      </c>
      <c r="B382" s="115"/>
      <c r="C382" s="116" t="s">
        <v>274</v>
      </c>
      <c r="D382" s="117"/>
      <c r="E382" s="114" t="s">
        <v>279</v>
      </c>
      <c r="F382" s="107"/>
      <c r="G382" s="34"/>
    </row>
    <row r="383" spans="1:7" s="84" customFormat="1" x14ac:dyDescent="0.35">
      <c r="A383" s="219" t="str">
        <f>IF(E383&gt;0,COUNT($A$7:A382)+82,"")</f>
        <v/>
      </c>
      <c r="B383" s="115"/>
      <c r="C383" s="116"/>
      <c r="D383" s="117"/>
      <c r="E383" s="114"/>
      <c r="F383" s="107"/>
      <c r="G383" s="34"/>
    </row>
    <row r="384" spans="1:7" s="84" customFormat="1" x14ac:dyDescent="0.35">
      <c r="A384" s="219" t="s">
        <v>669</v>
      </c>
      <c r="B384" s="115"/>
      <c r="C384" s="116" t="s">
        <v>275</v>
      </c>
      <c r="D384" s="117"/>
      <c r="E384" s="114" t="s">
        <v>206</v>
      </c>
      <c r="F384" s="107"/>
      <c r="G384" s="34"/>
    </row>
    <row r="385" spans="1:8" s="84" customFormat="1" x14ac:dyDescent="0.35">
      <c r="A385" s="219" t="str">
        <f>IF(E385&gt;0,COUNT($A$7:A384)+82,"")</f>
        <v/>
      </c>
      <c r="B385" s="115"/>
      <c r="C385" s="116"/>
      <c r="D385" s="117"/>
      <c r="E385" s="114"/>
      <c r="F385" s="107"/>
      <c r="G385" s="34"/>
    </row>
    <row r="386" spans="1:8" s="84" customFormat="1" x14ac:dyDescent="0.35">
      <c r="A386" s="219" t="s">
        <v>670</v>
      </c>
      <c r="B386" s="115"/>
      <c r="C386" s="116" t="s">
        <v>276</v>
      </c>
      <c r="D386" s="117"/>
      <c r="E386" s="114" t="s">
        <v>279</v>
      </c>
      <c r="F386" s="107"/>
      <c r="G386" s="34"/>
    </row>
    <row r="387" spans="1:8" s="84" customFormat="1" x14ac:dyDescent="0.35">
      <c r="A387" s="219" t="str">
        <f>IF(E387&gt;0,COUNT($A$7:A386)+82,"")</f>
        <v/>
      </c>
      <c r="B387" s="115"/>
      <c r="C387" s="116"/>
      <c r="D387" s="117"/>
      <c r="E387" s="114"/>
      <c r="F387" s="107"/>
      <c r="G387" s="34"/>
    </row>
    <row r="388" spans="1:8" s="84" customFormat="1" x14ac:dyDescent="0.35">
      <c r="A388" s="219" t="s">
        <v>671</v>
      </c>
      <c r="B388" s="115"/>
      <c r="C388" s="116" t="s">
        <v>277</v>
      </c>
      <c r="D388" s="117"/>
      <c r="E388" s="114" t="s">
        <v>279</v>
      </c>
      <c r="F388" s="107"/>
      <c r="G388" s="34"/>
    </row>
    <row r="389" spans="1:8" s="84" customFormat="1" x14ac:dyDescent="0.35">
      <c r="A389" s="219" t="str">
        <f>IF(E389&gt;0,COUNT($A$7:A388)+82,"")</f>
        <v/>
      </c>
      <c r="B389" s="115"/>
      <c r="C389" s="116"/>
      <c r="D389" s="117"/>
      <c r="E389" s="114"/>
      <c r="F389" s="107"/>
      <c r="G389" s="34"/>
    </row>
    <row r="390" spans="1:8" s="84" customFormat="1" x14ac:dyDescent="0.35">
      <c r="A390" s="219" t="s">
        <v>672</v>
      </c>
      <c r="B390" s="115"/>
      <c r="C390" s="116" t="s">
        <v>280</v>
      </c>
      <c r="D390" s="117"/>
      <c r="E390" s="114" t="s">
        <v>206</v>
      </c>
      <c r="F390" s="107"/>
      <c r="G390" s="34"/>
    </row>
    <row r="391" spans="1:8" s="84" customFormat="1" x14ac:dyDescent="0.35">
      <c r="A391" s="219" t="str">
        <f>IF(E391&gt;0,COUNT($A$7:A390)+82,"")</f>
        <v/>
      </c>
      <c r="B391" s="115"/>
      <c r="C391" s="116"/>
      <c r="D391" s="117"/>
      <c r="E391" s="114"/>
      <c r="F391" s="107"/>
      <c r="G391" s="34"/>
    </row>
    <row r="392" spans="1:8" s="84" customFormat="1" x14ac:dyDescent="0.35">
      <c r="A392" s="219" t="s">
        <v>673</v>
      </c>
      <c r="B392" s="115"/>
      <c r="C392" s="116" t="s">
        <v>281</v>
      </c>
      <c r="D392" s="117"/>
      <c r="E392" s="114" t="s">
        <v>303</v>
      </c>
      <c r="F392" s="107"/>
      <c r="G392" s="34"/>
    </row>
    <row r="393" spans="1:8" s="84" customFormat="1" x14ac:dyDescent="0.35">
      <c r="A393" s="219" t="str">
        <f>IF(E393&gt;0,COUNT($A$7:A392)+82,"")</f>
        <v/>
      </c>
      <c r="B393" s="115"/>
      <c r="C393" s="116"/>
      <c r="D393" s="117"/>
      <c r="E393" s="114"/>
      <c r="F393" s="107"/>
      <c r="G393" s="34"/>
    </row>
    <row r="394" spans="1:8" s="84" customFormat="1" x14ac:dyDescent="0.35">
      <c r="A394" s="219" t="s">
        <v>674</v>
      </c>
      <c r="B394" s="115"/>
      <c r="C394" s="116" t="s">
        <v>282</v>
      </c>
      <c r="D394" s="117"/>
      <c r="E394" s="114" t="s">
        <v>186</v>
      </c>
      <c r="F394" s="107"/>
      <c r="G394" s="34"/>
      <c r="H394" s="34"/>
    </row>
    <row r="395" spans="1:8" s="84" customFormat="1" x14ac:dyDescent="0.35">
      <c r="A395" s="219" t="s">
        <v>675</v>
      </c>
      <c r="B395" s="115"/>
      <c r="C395" s="116" t="s">
        <v>304</v>
      </c>
      <c r="D395" s="116"/>
      <c r="E395" s="114" t="s">
        <v>186</v>
      </c>
      <c r="F395" s="112"/>
      <c r="G395" s="34"/>
      <c r="H395" s="34"/>
    </row>
    <row r="396" spans="1:8" s="84" customFormat="1" x14ac:dyDescent="0.35">
      <c r="A396" s="219" t="str">
        <f>IF(E396&gt;0,COUNT($A$7:A393)+82,"")</f>
        <v/>
      </c>
      <c r="B396" s="115"/>
      <c r="C396" s="116"/>
      <c r="D396" s="116"/>
      <c r="E396" s="114"/>
      <c r="F396" s="113"/>
      <c r="G396" s="34"/>
      <c r="H396" s="34"/>
    </row>
    <row r="397" spans="1:8" s="84" customFormat="1" x14ac:dyDescent="0.35">
      <c r="A397" s="219" t="s">
        <v>676</v>
      </c>
      <c r="B397" s="115"/>
      <c r="C397" s="116" t="s">
        <v>283</v>
      </c>
      <c r="D397" s="116"/>
      <c r="E397" s="114" t="s">
        <v>190</v>
      </c>
      <c r="F397" s="113"/>
      <c r="G397" s="34"/>
      <c r="H397" s="34"/>
    </row>
    <row r="398" spans="1:8" s="84" customFormat="1" x14ac:dyDescent="0.35">
      <c r="A398" s="219"/>
      <c r="B398" s="115"/>
      <c r="C398" s="116"/>
      <c r="D398" s="116"/>
      <c r="E398" s="114"/>
      <c r="F398" s="113"/>
      <c r="G398" s="34"/>
      <c r="H398" s="34"/>
    </row>
    <row r="399" spans="1:8" s="84" customFormat="1" x14ac:dyDescent="0.35">
      <c r="A399" s="219" t="s">
        <v>677</v>
      </c>
      <c r="B399" s="115"/>
      <c r="C399" s="116" t="s">
        <v>305</v>
      </c>
      <c r="D399" s="116"/>
      <c r="E399" s="114" t="s">
        <v>186</v>
      </c>
      <c r="F399" s="112"/>
      <c r="G399" s="34"/>
      <c r="H399" s="34"/>
    </row>
    <row r="400" spans="1:8" s="84" customFormat="1" x14ac:dyDescent="0.35">
      <c r="A400" s="219"/>
      <c r="B400" s="115"/>
      <c r="C400" s="116"/>
      <c r="D400" s="116"/>
      <c r="E400" s="114"/>
      <c r="F400" s="112"/>
      <c r="G400" s="34"/>
      <c r="H400" s="34"/>
    </row>
    <row r="401" spans="1:8" s="84" customFormat="1" x14ac:dyDescent="0.35">
      <c r="A401" s="219" t="s">
        <v>678</v>
      </c>
      <c r="B401" s="115"/>
      <c r="C401" s="116" t="s">
        <v>306</v>
      </c>
      <c r="D401" s="116"/>
      <c r="E401" s="114" t="s">
        <v>190</v>
      </c>
      <c r="F401" s="112"/>
      <c r="G401" s="34"/>
      <c r="H401" s="34"/>
    </row>
    <row r="402" spans="1:8" s="84" customFormat="1" x14ac:dyDescent="0.35">
      <c r="A402" s="219"/>
      <c r="B402" s="115"/>
      <c r="C402" s="116"/>
      <c r="D402" s="116"/>
      <c r="E402" s="114"/>
      <c r="F402" s="112"/>
      <c r="G402" s="34"/>
      <c r="H402" s="34"/>
    </row>
    <row r="403" spans="1:8" s="84" customFormat="1" x14ac:dyDescent="0.35">
      <c r="A403" s="219" t="s">
        <v>679</v>
      </c>
      <c r="B403" s="115"/>
      <c r="C403" s="116" t="s">
        <v>307</v>
      </c>
      <c r="D403" s="116"/>
      <c r="E403" s="114" t="s">
        <v>186</v>
      </c>
      <c r="F403" s="112"/>
      <c r="G403" s="34"/>
      <c r="H403" s="34"/>
    </row>
    <row r="404" spans="1:8" s="84" customFormat="1" x14ac:dyDescent="0.35">
      <c r="A404" s="219" t="str">
        <f>IF(E404&gt;0,COUNT($A$7:A394)+82,"")</f>
        <v/>
      </c>
      <c r="B404" s="115"/>
      <c r="C404" s="116"/>
      <c r="D404" s="117"/>
      <c r="E404" s="114"/>
      <c r="F404" s="107"/>
      <c r="G404" s="34"/>
      <c r="H404" s="34"/>
    </row>
    <row r="405" spans="1:8" s="84" customFormat="1" x14ac:dyDescent="0.35">
      <c r="A405" s="219" t="s">
        <v>680</v>
      </c>
      <c r="B405" s="115"/>
      <c r="C405" s="116" t="s">
        <v>283</v>
      </c>
      <c r="D405" s="117"/>
      <c r="E405" s="114" t="s">
        <v>190</v>
      </c>
      <c r="F405" s="107"/>
      <c r="G405" s="34"/>
    </row>
    <row r="406" spans="1:8" s="84" customFormat="1" x14ac:dyDescent="0.35">
      <c r="A406" s="219" t="str">
        <f>IF(E406&gt;0,COUNT($A$7:A405)+82,"")</f>
        <v/>
      </c>
      <c r="B406" s="115"/>
      <c r="C406" s="116"/>
      <c r="D406" s="117"/>
      <c r="E406" s="114"/>
      <c r="F406" s="107"/>
      <c r="G406" s="34"/>
    </row>
    <row r="407" spans="1:8" s="84" customFormat="1" x14ac:dyDescent="0.35">
      <c r="A407" s="219" t="str">
        <f>IF(E407&gt;0,COUNT($A$7:A406)+82,"")</f>
        <v/>
      </c>
      <c r="B407" s="115"/>
      <c r="C407" s="118" t="s">
        <v>284</v>
      </c>
      <c r="D407" s="117"/>
      <c r="E407" s="114"/>
      <c r="F407" s="107"/>
      <c r="G407" s="34"/>
    </row>
    <row r="408" spans="1:8" s="84" customFormat="1" ht="44.25" customHeight="1" x14ac:dyDescent="0.35">
      <c r="A408" s="219" t="str">
        <f>IF(E408&gt;0,COUNT($A$7:A407)+82,"")</f>
        <v/>
      </c>
      <c r="B408" s="115"/>
      <c r="C408" s="116"/>
      <c r="D408" s="117"/>
      <c r="E408" s="114"/>
      <c r="F408" s="107"/>
      <c r="G408" s="34"/>
    </row>
    <row r="409" spans="1:8" s="84" customFormat="1" x14ac:dyDescent="0.35">
      <c r="A409" s="219" t="s">
        <v>681</v>
      </c>
      <c r="B409" s="115"/>
      <c r="C409" s="116" t="s">
        <v>285</v>
      </c>
      <c r="D409" s="117"/>
      <c r="E409" s="114" t="s">
        <v>190</v>
      </c>
      <c r="F409" s="107"/>
      <c r="G409" s="34"/>
    </row>
    <row r="410" spans="1:8" s="84" customFormat="1" ht="30.75" customHeight="1" x14ac:dyDescent="0.35">
      <c r="A410" s="219" t="str">
        <f>IF(E410&gt;0,COUNT($A$7:A409)+82,"")</f>
        <v/>
      </c>
      <c r="B410" s="115"/>
      <c r="C410" s="116"/>
      <c r="D410" s="117"/>
      <c r="E410" s="114"/>
      <c r="F410" s="107"/>
      <c r="G410" s="34"/>
    </row>
    <row r="411" spans="1:8" s="84" customFormat="1" x14ac:dyDescent="0.35">
      <c r="A411" s="219" t="s">
        <v>682</v>
      </c>
      <c r="B411" s="115"/>
      <c r="C411" s="116" t="s">
        <v>286</v>
      </c>
      <c r="D411" s="117"/>
      <c r="E411" s="114" t="s">
        <v>190</v>
      </c>
      <c r="F411" s="107"/>
      <c r="G411" s="34"/>
    </row>
    <row r="412" spans="1:8" s="84" customFormat="1" ht="36" customHeight="1" x14ac:dyDescent="0.35">
      <c r="A412" s="219" t="str">
        <f>IF(E412&gt;0,COUNT($A$7:A411)+82,"")</f>
        <v/>
      </c>
      <c r="B412" s="115"/>
      <c r="C412" s="116"/>
      <c r="D412" s="117"/>
      <c r="E412" s="114"/>
      <c r="F412" s="107"/>
      <c r="G412" s="34"/>
    </row>
    <row r="413" spans="1:8" s="84" customFormat="1" x14ac:dyDescent="0.35">
      <c r="A413" s="219" t="str">
        <f>IF(E413&gt;0,COUNT($A$7:A412)+82,"")</f>
        <v/>
      </c>
      <c r="B413" s="115"/>
      <c r="C413" s="119" t="s">
        <v>288</v>
      </c>
      <c r="D413" s="120"/>
      <c r="E413" s="121"/>
      <c r="F413" s="108"/>
      <c r="G413" s="34"/>
    </row>
    <row r="414" spans="1:8" s="84" customFormat="1" ht="29.25" customHeight="1" x14ac:dyDescent="0.35">
      <c r="A414" s="219" t="str">
        <f>IF(E414&gt;0,COUNT($A$7:A413)+82,"")</f>
        <v/>
      </c>
      <c r="B414" s="115"/>
      <c r="C414" s="122"/>
      <c r="D414" s="123"/>
      <c r="E414" s="121"/>
      <c r="F414" s="108"/>
      <c r="G414" s="34"/>
    </row>
    <row r="415" spans="1:8" s="84" customFormat="1" x14ac:dyDescent="0.35">
      <c r="A415" s="219" t="str">
        <f>IF(E415&gt;0,COUNT($A$7:A414)+82,"")</f>
        <v/>
      </c>
      <c r="B415" s="124"/>
      <c r="C415" s="125" t="s">
        <v>289</v>
      </c>
      <c r="D415" s="126"/>
      <c r="E415" s="121"/>
      <c r="F415" s="108"/>
      <c r="G415" s="34"/>
    </row>
    <row r="416" spans="1:8" s="84" customFormat="1" ht="34.5" customHeight="1" x14ac:dyDescent="0.35">
      <c r="A416" s="219" t="str">
        <f>IF(E416&gt;0,COUNT($A$7:A415)+82,"")</f>
        <v/>
      </c>
      <c r="B416" s="124"/>
      <c r="C416" s="127"/>
      <c r="D416" s="126"/>
      <c r="E416" s="121"/>
      <c r="F416" s="108"/>
      <c r="G416" s="34"/>
    </row>
    <row r="417" spans="1:7" s="84" customFormat="1" ht="22.5" customHeight="1" x14ac:dyDescent="0.35">
      <c r="A417" s="219" t="s">
        <v>683</v>
      </c>
      <c r="B417" s="124"/>
      <c r="C417" s="265" t="s">
        <v>290</v>
      </c>
      <c r="D417" s="266"/>
      <c r="E417" s="121" t="s">
        <v>190</v>
      </c>
      <c r="F417" s="108"/>
      <c r="G417" s="34"/>
    </row>
    <row r="418" spans="1:7" s="84" customFormat="1" x14ac:dyDescent="0.35">
      <c r="A418" s="219" t="str">
        <f>IF(E418&gt;0,COUNT($A$7:A417)+82,"")</f>
        <v/>
      </c>
      <c r="B418" s="124"/>
      <c r="C418" s="127"/>
      <c r="D418" s="126"/>
      <c r="E418" s="121"/>
      <c r="F418" s="108"/>
      <c r="G418" s="34"/>
    </row>
    <row r="419" spans="1:7" s="84" customFormat="1" ht="29.15" customHeight="1" x14ac:dyDescent="0.35">
      <c r="A419" s="219" t="s">
        <v>684</v>
      </c>
      <c r="B419" s="124"/>
      <c r="C419" s="265" t="s">
        <v>291</v>
      </c>
      <c r="D419" s="266"/>
      <c r="E419" s="121" t="s">
        <v>190</v>
      </c>
      <c r="F419" s="108"/>
      <c r="G419" s="34"/>
    </row>
    <row r="420" spans="1:7" s="84" customFormat="1" x14ac:dyDescent="0.35">
      <c r="A420" s="219" t="str">
        <f>IF(E420&gt;0,COUNT($A$7:A419)+82,"")</f>
        <v/>
      </c>
      <c r="B420" s="124"/>
      <c r="C420" s="265"/>
      <c r="D420" s="266"/>
      <c r="E420" s="121"/>
      <c r="F420" s="108"/>
      <c r="G420" s="34"/>
    </row>
    <row r="421" spans="1:7" s="84" customFormat="1" ht="26.5" customHeight="1" x14ac:dyDescent="0.35">
      <c r="A421" s="219" t="s">
        <v>685</v>
      </c>
      <c r="B421" s="124"/>
      <c r="C421" s="265" t="s">
        <v>292</v>
      </c>
      <c r="D421" s="266"/>
      <c r="E421" s="121" t="s">
        <v>190</v>
      </c>
      <c r="F421" s="108"/>
      <c r="G421" s="34"/>
    </row>
    <row r="422" spans="1:7" s="84" customFormat="1" ht="15.75" customHeight="1" x14ac:dyDescent="0.35">
      <c r="A422" s="219" t="str">
        <f>IF(E422&gt;0,COUNT($A$7:A421)+82,"")</f>
        <v/>
      </c>
      <c r="B422" s="124"/>
      <c r="C422" s="265"/>
      <c r="D422" s="266"/>
      <c r="E422" s="121"/>
      <c r="F422" s="108"/>
      <c r="G422" s="34"/>
    </row>
    <row r="423" spans="1:7" s="84" customFormat="1" ht="25" customHeight="1" x14ac:dyDescent="0.35">
      <c r="A423" s="219" t="s">
        <v>686</v>
      </c>
      <c r="B423" s="124"/>
      <c r="C423" s="265" t="s">
        <v>293</v>
      </c>
      <c r="D423" s="266"/>
      <c r="E423" s="121" t="s">
        <v>190</v>
      </c>
      <c r="F423" s="108"/>
      <c r="G423" s="34"/>
    </row>
    <row r="424" spans="1:7" s="84" customFormat="1" ht="15.75" customHeight="1" x14ac:dyDescent="0.35">
      <c r="A424" s="219" t="str">
        <f>IF(E424&gt;0,COUNT($A$7:A423)+82,"")</f>
        <v/>
      </c>
      <c r="B424" s="124"/>
      <c r="C424" s="265"/>
      <c r="D424" s="266"/>
      <c r="E424" s="121"/>
      <c r="F424" s="108"/>
      <c r="G424" s="34"/>
    </row>
    <row r="425" spans="1:7" s="84" customFormat="1" ht="25.5" customHeight="1" x14ac:dyDescent="0.35">
      <c r="A425" s="219" t="s">
        <v>687</v>
      </c>
      <c r="B425" s="124"/>
      <c r="C425" s="265" t="s">
        <v>294</v>
      </c>
      <c r="D425" s="266"/>
      <c r="E425" s="121" t="s">
        <v>190</v>
      </c>
      <c r="F425" s="108"/>
      <c r="G425" s="34"/>
    </row>
    <row r="426" spans="1:7" s="84" customFormat="1" ht="15.75" customHeight="1" x14ac:dyDescent="0.35">
      <c r="A426" s="219" t="str">
        <f>IF(E426&gt;0,COUNT($A$7:A425)+82,"")</f>
        <v/>
      </c>
      <c r="B426" s="124"/>
      <c r="C426" s="127"/>
      <c r="D426" s="126"/>
      <c r="E426" s="121"/>
      <c r="F426" s="108"/>
      <c r="G426" s="34"/>
    </row>
    <row r="427" spans="1:7" s="84" customFormat="1" x14ac:dyDescent="0.35">
      <c r="A427" s="219" t="s">
        <v>688</v>
      </c>
      <c r="B427" s="124"/>
      <c r="C427" s="267" t="s">
        <v>295</v>
      </c>
      <c r="D427" s="268"/>
      <c r="E427" s="121" t="s">
        <v>190</v>
      </c>
      <c r="F427" s="108"/>
      <c r="G427" s="34"/>
    </row>
    <row r="428" spans="1:7" s="84" customFormat="1" ht="15.75" customHeight="1" x14ac:dyDescent="0.35">
      <c r="A428" s="219" t="str">
        <f>IF(E428&gt;0,COUNT($A$7:A427)+82,"")</f>
        <v/>
      </c>
      <c r="B428" s="124"/>
      <c r="C428" s="127"/>
      <c r="D428" s="126"/>
      <c r="E428" s="121"/>
      <c r="F428" s="108"/>
      <c r="G428" s="34"/>
    </row>
    <row r="429" spans="1:7" s="84" customFormat="1" x14ac:dyDescent="0.35">
      <c r="A429" s="219" t="s">
        <v>689</v>
      </c>
      <c r="B429" s="124"/>
      <c r="C429" s="267" t="s">
        <v>296</v>
      </c>
      <c r="D429" s="268"/>
      <c r="E429" s="121" t="s">
        <v>190</v>
      </c>
      <c r="F429" s="108"/>
      <c r="G429" s="34"/>
    </row>
    <row r="430" spans="1:7" s="84" customFormat="1" ht="15.75" customHeight="1" x14ac:dyDescent="0.35">
      <c r="A430" s="219" t="str">
        <f>IF(E430&gt;0,COUNT($A$7:A429)+82,"")</f>
        <v/>
      </c>
      <c r="B430" s="124"/>
      <c r="C430" s="127"/>
      <c r="D430" s="126"/>
      <c r="E430" s="121"/>
      <c r="F430" s="108"/>
      <c r="G430" s="34"/>
    </row>
    <row r="431" spans="1:7" s="84" customFormat="1" ht="15.75" customHeight="1" x14ac:dyDescent="0.35">
      <c r="A431" s="219" t="s">
        <v>690</v>
      </c>
      <c r="B431" s="124"/>
      <c r="C431" s="267" t="s">
        <v>297</v>
      </c>
      <c r="D431" s="268"/>
      <c r="E431" s="121" t="s">
        <v>190</v>
      </c>
      <c r="F431" s="108"/>
      <c r="G431" s="34"/>
    </row>
    <row r="432" spans="1:7" s="84" customFormat="1" ht="15.75" customHeight="1" x14ac:dyDescent="0.35">
      <c r="A432" s="219" t="str">
        <f>IF(E432&gt;0,COUNT($A$7:A431)+82,"")</f>
        <v/>
      </c>
      <c r="B432" s="124"/>
      <c r="C432" s="127"/>
      <c r="D432" s="126"/>
      <c r="E432" s="121"/>
      <c r="F432" s="108"/>
      <c r="G432" s="34"/>
    </row>
    <row r="433" spans="1:7" s="84" customFormat="1" ht="15.75" customHeight="1" x14ac:dyDescent="0.35">
      <c r="A433" s="219" t="s">
        <v>691</v>
      </c>
      <c r="B433" s="124"/>
      <c r="C433" s="267" t="s">
        <v>298</v>
      </c>
      <c r="D433" s="268"/>
      <c r="E433" s="121" t="s">
        <v>190</v>
      </c>
      <c r="F433" s="108"/>
      <c r="G433" s="34"/>
    </row>
    <row r="434" spans="1:7" s="84" customFormat="1" ht="15.75" customHeight="1" x14ac:dyDescent="0.35">
      <c r="A434" s="219" t="str">
        <f>IF(E434&gt;0,COUNT($A$7:A433)+82,"")</f>
        <v/>
      </c>
      <c r="B434" s="124"/>
      <c r="C434" s="128"/>
      <c r="D434" s="129"/>
      <c r="E434" s="121"/>
      <c r="F434" s="108"/>
      <c r="G434" s="34"/>
    </row>
    <row r="435" spans="1:7" s="84" customFormat="1" x14ac:dyDescent="0.35">
      <c r="A435" s="219" t="s">
        <v>692</v>
      </c>
      <c r="B435" s="124"/>
      <c r="C435" s="267" t="s">
        <v>299</v>
      </c>
      <c r="D435" s="268"/>
      <c r="E435" s="121" t="s">
        <v>190</v>
      </c>
      <c r="F435" s="108"/>
      <c r="G435" s="34"/>
    </row>
    <row r="436" spans="1:7" s="84" customFormat="1" ht="15.75" customHeight="1" x14ac:dyDescent="0.35">
      <c r="A436" s="219" t="str">
        <f>IF(E436&gt;0,COUNT($A$7:A435)+82,"")</f>
        <v/>
      </c>
      <c r="B436" s="124"/>
      <c r="C436" s="130"/>
      <c r="D436" s="129"/>
      <c r="E436" s="121"/>
      <c r="F436" s="108"/>
      <c r="G436" s="34"/>
    </row>
    <row r="437" spans="1:7" s="84" customFormat="1" x14ac:dyDescent="0.35">
      <c r="A437" s="219" t="s">
        <v>693</v>
      </c>
      <c r="B437" s="124"/>
      <c r="C437" s="267" t="s">
        <v>300</v>
      </c>
      <c r="D437" s="268"/>
      <c r="E437" s="114" t="s">
        <v>190</v>
      </c>
      <c r="F437" s="107"/>
      <c r="G437" s="34"/>
    </row>
    <row r="438" spans="1:7" s="84" customFormat="1" x14ac:dyDescent="0.35">
      <c r="A438" s="219" t="str">
        <f>IF(E438&gt;0,COUNT($A$7:A437)+82,"")</f>
        <v/>
      </c>
      <c r="B438" s="124"/>
      <c r="C438" s="130"/>
      <c r="D438" s="129"/>
      <c r="E438" s="114"/>
      <c r="F438" s="92"/>
      <c r="G438" s="34"/>
    </row>
    <row r="439" spans="1:7" s="84" customFormat="1" x14ac:dyDescent="0.35">
      <c r="A439" s="219" t="s">
        <v>694</v>
      </c>
      <c r="B439" s="124"/>
      <c r="C439" s="267" t="s">
        <v>301</v>
      </c>
      <c r="D439" s="268"/>
      <c r="E439" s="114" t="s">
        <v>190</v>
      </c>
      <c r="F439" s="92"/>
      <c r="G439" s="34"/>
    </row>
    <row r="440" spans="1:7" s="84" customFormat="1" x14ac:dyDescent="0.35">
      <c r="A440" s="219" t="str">
        <f>IF(E440&gt;0,COUNT($A$7:A439)+82,"")</f>
        <v/>
      </c>
      <c r="B440" s="124"/>
      <c r="C440" s="128"/>
      <c r="D440" s="129"/>
      <c r="E440" s="114"/>
      <c r="F440" s="92"/>
      <c r="G440" s="34"/>
    </row>
    <row r="441" spans="1:7" s="84" customFormat="1" x14ac:dyDescent="0.35">
      <c r="A441" s="219" t="s">
        <v>695</v>
      </c>
      <c r="B441" s="124"/>
      <c r="C441" s="267" t="s">
        <v>302</v>
      </c>
      <c r="D441" s="268"/>
      <c r="E441" s="114" t="s">
        <v>190</v>
      </c>
      <c r="F441" s="92"/>
      <c r="G441" s="34"/>
    </row>
    <row r="442" spans="1:7" s="84" customFormat="1" x14ac:dyDescent="0.35">
      <c r="A442" s="219" t="str">
        <f>IF(E442&gt;0,COUNT($A$7:A441)+82,"")</f>
        <v/>
      </c>
      <c r="B442" s="109"/>
      <c r="C442" s="110"/>
      <c r="D442" s="111"/>
      <c r="E442" s="83"/>
      <c r="F442" s="92"/>
      <c r="G442" s="34"/>
    </row>
    <row r="443" spans="1:7" s="84" customFormat="1" x14ac:dyDescent="0.35">
      <c r="A443" s="219" t="str">
        <f>IF(E443&gt;0,COUNT($A$7:A442)+82,"")</f>
        <v/>
      </c>
      <c r="B443" s="251" t="s">
        <v>130</v>
      </c>
      <c r="C443" s="252"/>
      <c r="D443" s="253"/>
      <c r="E443" s="83"/>
      <c r="F443" s="92"/>
      <c r="G443" s="34"/>
    </row>
    <row r="444" spans="1:7" s="84" customFormat="1" x14ac:dyDescent="0.35">
      <c r="A444" s="219" t="str">
        <f>IF(E444&gt;0,COUNT($A$7:A443)+82,"")</f>
        <v/>
      </c>
      <c r="B444" s="81"/>
      <c r="C444" s="82"/>
      <c r="D444" s="70"/>
      <c r="E444" s="83"/>
      <c r="F444" s="92"/>
      <c r="G444" s="34"/>
    </row>
    <row r="445" spans="1:7" s="84" customFormat="1" x14ac:dyDescent="0.35">
      <c r="A445" s="219" t="s">
        <v>696</v>
      </c>
      <c r="B445" s="81"/>
      <c r="C445" s="82" t="s">
        <v>213</v>
      </c>
      <c r="D445" s="70"/>
      <c r="E445" s="83" t="s">
        <v>214</v>
      </c>
      <c r="F445" s="92"/>
      <c r="G445" s="34"/>
    </row>
    <row r="446" spans="1:7" s="84" customFormat="1" x14ac:dyDescent="0.35">
      <c r="A446" s="106" t="str">
        <f>IF(E446&gt;0,COUNT($A$7:A445)+82,"")</f>
        <v/>
      </c>
      <c r="B446" s="81"/>
      <c r="C446" s="82"/>
      <c r="D446" s="70"/>
      <c r="E446" s="83"/>
      <c r="F446" s="33"/>
      <c r="G446" s="34"/>
    </row>
    <row r="447" spans="1:7" s="84" customFormat="1" x14ac:dyDescent="0.35">
      <c r="A447" s="106" t="str">
        <f>IF(E447&gt;0,COUNT($A$7:A446)+82,"")</f>
        <v/>
      </c>
      <c r="B447" s="81"/>
      <c r="C447" s="44" t="s">
        <v>189</v>
      </c>
      <c r="D447" s="70"/>
      <c r="E447" s="83"/>
      <c r="F447" s="33"/>
      <c r="G447" s="34"/>
    </row>
    <row r="448" spans="1:7" s="84" customFormat="1" x14ac:dyDescent="0.35">
      <c r="A448" s="106" t="str">
        <f>IF(E448&gt;0,COUNT($A$7:A447)+82,"")</f>
        <v/>
      </c>
      <c r="B448" s="81"/>
      <c r="C448" s="45" t="s">
        <v>191</v>
      </c>
      <c r="D448" s="70"/>
      <c r="E448" s="83"/>
      <c r="F448" s="33"/>
      <c r="G448" s="34"/>
    </row>
    <row r="449" spans="1:7" s="35" customFormat="1" ht="15.75" customHeight="1" x14ac:dyDescent="0.3">
      <c r="A449" s="106" t="str">
        <f>IF(E449&gt;0,COUNT($A$7:A448)+82,"")</f>
        <v/>
      </c>
      <c r="B449" s="81"/>
      <c r="C449" s="45" t="s">
        <v>192</v>
      </c>
      <c r="D449" s="70"/>
      <c r="E449" s="83"/>
      <c r="F449" s="33"/>
      <c r="G449" s="34"/>
    </row>
    <row r="450" spans="1:7" s="35" customFormat="1" ht="18" customHeight="1" x14ac:dyDescent="0.3">
      <c r="A450" s="106" t="str">
        <f>IF(E450&gt;0,COUNT($A$7:A449)+82,"")</f>
        <v/>
      </c>
      <c r="B450" s="81"/>
      <c r="C450" s="45" t="s">
        <v>193</v>
      </c>
      <c r="D450" s="70"/>
      <c r="E450" s="83"/>
      <c r="F450" s="33"/>
      <c r="G450" s="34"/>
    </row>
    <row r="451" spans="1:7" s="84" customFormat="1" x14ac:dyDescent="0.35">
      <c r="A451" s="106" t="str">
        <f>IF(E451&gt;0,COUNT($A$7:A450)+82,"")</f>
        <v/>
      </c>
      <c r="B451" s="81"/>
      <c r="C451" s="82"/>
      <c r="D451" s="70"/>
      <c r="E451" s="83"/>
      <c r="F451" s="33"/>
      <c r="G451" s="34"/>
    </row>
    <row r="452" spans="1:7" s="84" customFormat="1" x14ac:dyDescent="0.35">
      <c r="A452" s="106" t="str">
        <f>IF(E452&gt;0,COUNT($A$7:A451)+82,"")</f>
        <v/>
      </c>
      <c r="B452" s="81"/>
      <c r="C452" s="82"/>
      <c r="D452" s="70"/>
      <c r="E452" s="83"/>
      <c r="F452" s="33"/>
      <c r="G452" s="34"/>
    </row>
    <row r="453" spans="1:7" s="84" customFormat="1" x14ac:dyDescent="0.35">
      <c r="A453" s="106" t="str">
        <f>IF(E453&gt;0,COUNT($A$7:A452)+79,"")</f>
        <v/>
      </c>
      <c r="B453" s="81"/>
      <c r="C453" s="82" t="s">
        <v>188</v>
      </c>
      <c r="D453" s="70" t="s">
        <v>131</v>
      </c>
      <c r="E453" s="83"/>
      <c r="F453" s="33"/>
      <c r="G453" s="34"/>
    </row>
    <row r="454" spans="1:7" s="84" customFormat="1" x14ac:dyDescent="0.35">
      <c r="A454" s="106" t="str">
        <f>IF(E454&gt;0,COUNT($A$7:A453)+79,"")</f>
        <v/>
      </c>
      <c r="B454" s="81"/>
      <c r="C454" s="82"/>
      <c r="D454" s="70" t="s">
        <v>132</v>
      </c>
      <c r="E454" s="83"/>
      <c r="F454" s="33"/>
      <c r="G454" s="34"/>
    </row>
    <row r="455" spans="1:7" s="84" customFormat="1" x14ac:dyDescent="0.35">
      <c r="A455" s="211"/>
      <c r="B455" s="81"/>
      <c r="C455" s="82"/>
      <c r="D455" s="70"/>
      <c r="E455" s="83"/>
      <c r="F455" s="33"/>
      <c r="G455" s="34"/>
    </row>
    <row r="456" spans="1:7" s="84" customFormat="1" x14ac:dyDescent="0.35">
      <c r="A456" s="211"/>
      <c r="B456" s="81"/>
      <c r="C456" s="82"/>
      <c r="D456" s="70" t="s">
        <v>133</v>
      </c>
      <c r="E456" s="83"/>
      <c r="F456" s="33"/>
      <c r="G456" s="34"/>
    </row>
    <row r="457" spans="1:7" s="84" customFormat="1" x14ac:dyDescent="0.35">
      <c r="A457" s="211"/>
      <c r="B457" s="81"/>
      <c r="C457" s="82"/>
      <c r="D457" s="70" t="s">
        <v>134</v>
      </c>
      <c r="E457" s="83"/>
      <c r="F457" s="33"/>
      <c r="G457" s="34"/>
    </row>
    <row r="458" spans="1:7" s="84" customFormat="1" x14ac:dyDescent="0.35">
      <c r="A458" s="212"/>
      <c r="B458" s="87"/>
      <c r="C458" s="88"/>
      <c r="D458" s="88"/>
      <c r="E458" s="94"/>
      <c r="F458" s="95"/>
      <c r="G458" s="35"/>
    </row>
    <row r="459" spans="1:7" s="84" customFormat="1" ht="16" thickBot="1" x14ac:dyDescent="0.4">
      <c r="A459" s="213"/>
      <c r="B459" s="102"/>
      <c r="C459" s="103"/>
      <c r="D459" s="104"/>
      <c r="E459" s="96"/>
      <c r="F459" s="105"/>
      <c r="G459" s="35"/>
    </row>
    <row r="460" spans="1:7" s="84" customFormat="1" x14ac:dyDescent="0.35">
      <c r="A460" s="214"/>
      <c r="E460" s="86"/>
      <c r="F460" s="89"/>
    </row>
    <row r="461" spans="1:7" s="84" customFormat="1" x14ac:dyDescent="0.35">
      <c r="A461" s="214"/>
      <c r="E461" s="86"/>
      <c r="F461" s="89"/>
    </row>
    <row r="462" spans="1:7" s="84" customFormat="1" x14ac:dyDescent="0.35">
      <c r="A462" s="214"/>
      <c r="E462" s="86"/>
      <c r="F462" s="89"/>
    </row>
    <row r="463" spans="1:7" s="84" customFormat="1" x14ac:dyDescent="0.35">
      <c r="A463" s="214"/>
      <c r="E463" s="86"/>
      <c r="F463" s="89"/>
    </row>
    <row r="464" spans="1:7" s="84" customFormat="1" x14ac:dyDescent="0.35">
      <c r="A464" s="214"/>
      <c r="E464" s="86"/>
      <c r="F464" s="89"/>
    </row>
    <row r="465" spans="1:6" s="84" customFormat="1" x14ac:dyDescent="0.35">
      <c r="A465" s="214"/>
      <c r="E465" s="86"/>
      <c r="F465" s="89"/>
    </row>
    <row r="466" spans="1:6" s="84" customFormat="1" x14ac:dyDescent="0.35">
      <c r="A466" s="214"/>
      <c r="E466" s="86"/>
      <c r="F466" s="89"/>
    </row>
    <row r="467" spans="1:6" s="84" customFormat="1" x14ac:dyDescent="0.35">
      <c r="A467" s="214"/>
      <c r="E467" s="86"/>
      <c r="F467" s="89"/>
    </row>
    <row r="468" spans="1:6" s="84" customFormat="1" x14ac:dyDescent="0.35">
      <c r="A468" s="214"/>
      <c r="E468" s="86"/>
      <c r="F468" s="89"/>
    </row>
    <row r="469" spans="1:6" s="84" customFormat="1" x14ac:dyDescent="0.35">
      <c r="A469" s="214"/>
      <c r="E469" s="86"/>
      <c r="F469" s="89"/>
    </row>
    <row r="470" spans="1:6" s="84" customFormat="1" x14ac:dyDescent="0.35">
      <c r="A470" s="214"/>
      <c r="E470" s="86"/>
      <c r="F470" s="89"/>
    </row>
    <row r="471" spans="1:6" s="84" customFormat="1" x14ac:dyDescent="0.35">
      <c r="A471" s="214"/>
      <c r="E471" s="86"/>
      <c r="F471" s="89"/>
    </row>
    <row r="472" spans="1:6" s="84" customFormat="1" x14ac:dyDescent="0.35">
      <c r="A472" s="214"/>
      <c r="E472" s="86"/>
      <c r="F472" s="89"/>
    </row>
    <row r="473" spans="1:6" s="84" customFormat="1" x14ac:dyDescent="0.35">
      <c r="A473" s="214"/>
      <c r="E473" s="86"/>
      <c r="F473" s="89"/>
    </row>
    <row r="474" spans="1:6" s="84" customFormat="1" x14ac:dyDescent="0.35">
      <c r="A474" s="214"/>
      <c r="E474" s="86"/>
      <c r="F474" s="89"/>
    </row>
    <row r="475" spans="1:6" s="84" customFormat="1" x14ac:dyDescent="0.35">
      <c r="A475" s="214"/>
      <c r="E475" s="86"/>
      <c r="F475" s="89"/>
    </row>
    <row r="476" spans="1:6" s="84" customFormat="1" x14ac:dyDescent="0.35">
      <c r="A476" s="214"/>
      <c r="E476" s="86"/>
      <c r="F476" s="89"/>
    </row>
    <row r="477" spans="1:6" s="84" customFormat="1" x14ac:dyDescent="0.35">
      <c r="A477" s="214"/>
      <c r="E477" s="86"/>
      <c r="F477" s="89"/>
    </row>
    <row r="478" spans="1:6" s="84" customFormat="1" x14ac:dyDescent="0.35">
      <c r="A478" s="214"/>
      <c r="E478" s="86"/>
      <c r="F478" s="89"/>
    </row>
    <row r="479" spans="1:6" s="84" customFormat="1" x14ac:dyDescent="0.35">
      <c r="A479" s="214"/>
      <c r="E479" s="86"/>
      <c r="F479" s="89"/>
    </row>
    <row r="480" spans="1:6" s="84" customFormat="1" x14ac:dyDescent="0.35">
      <c r="A480" s="214"/>
      <c r="E480" s="86"/>
      <c r="F480" s="89"/>
    </row>
    <row r="481" spans="1:6" s="84" customFormat="1" x14ac:dyDescent="0.35">
      <c r="A481" s="214"/>
      <c r="E481" s="86"/>
      <c r="F481" s="89"/>
    </row>
    <row r="482" spans="1:6" s="84" customFormat="1" x14ac:dyDescent="0.35">
      <c r="A482" s="214"/>
      <c r="E482" s="86"/>
      <c r="F482" s="89"/>
    </row>
    <row r="483" spans="1:6" s="84" customFormat="1" x14ac:dyDescent="0.35">
      <c r="A483" s="214"/>
      <c r="E483" s="86"/>
      <c r="F483" s="89"/>
    </row>
    <row r="484" spans="1:6" s="84" customFormat="1" x14ac:dyDescent="0.35">
      <c r="A484" s="214"/>
      <c r="E484" s="86"/>
      <c r="F484" s="89"/>
    </row>
    <row r="485" spans="1:6" s="84" customFormat="1" x14ac:dyDescent="0.35">
      <c r="A485" s="214"/>
      <c r="E485" s="86"/>
      <c r="F485" s="89"/>
    </row>
    <row r="486" spans="1:6" s="84" customFormat="1" x14ac:dyDescent="0.35">
      <c r="A486" s="214"/>
      <c r="E486" s="86"/>
      <c r="F486" s="89"/>
    </row>
    <row r="487" spans="1:6" s="84" customFormat="1" x14ac:dyDescent="0.35">
      <c r="A487" s="214"/>
      <c r="E487" s="86"/>
      <c r="F487" s="89"/>
    </row>
    <row r="488" spans="1:6" s="84" customFormat="1" x14ac:dyDescent="0.35">
      <c r="A488" s="214"/>
      <c r="E488" s="86"/>
      <c r="F488" s="89"/>
    </row>
    <row r="489" spans="1:6" s="84" customFormat="1" x14ac:dyDescent="0.35">
      <c r="A489" s="214"/>
      <c r="E489" s="86"/>
      <c r="F489" s="89"/>
    </row>
    <row r="490" spans="1:6" s="84" customFormat="1" x14ac:dyDescent="0.35">
      <c r="A490" s="214"/>
      <c r="E490" s="86"/>
      <c r="F490" s="89"/>
    </row>
    <row r="491" spans="1:6" s="84" customFormat="1" x14ac:dyDescent="0.35">
      <c r="A491" s="214"/>
      <c r="E491" s="86"/>
      <c r="F491" s="89"/>
    </row>
    <row r="492" spans="1:6" s="84" customFormat="1" x14ac:dyDescent="0.35">
      <c r="A492" s="214"/>
      <c r="E492" s="86"/>
      <c r="F492" s="89"/>
    </row>
    <row r="493" spans="1:6" s="84" customFormat="1" x14ac:dyDescent="0.35">
      <c r="A493" s="214"/>
      <c r="E493" s="86"/>
      <c r="F493" s="89"/>
    </row>
    <row r="494" spans="1:6" s="84" customFormat="1" x14ac:dyDescent="0.35">
      <c r="A494" s="214"/>
      <c r="E494" s="86"/>
      <c r="F494" s="89"/>
    </row>
    <row r="495" spans="1:6" s="84" customFormat="1" x14ac:dyDescent="0.35">
      <c r="A495" s="214"/>
      <c r="E495" s="86"/>
      <c r="F495" s="89"/>
    </row>
    <row r="496" spans="1:6" s="84" customFormat="1" x14ac:dyDescent="0.35">
      <c r="A496" s="214"/>
      <c r="E496" s="86"/>
      <c r="F496" s="89"/>
    </row>
    <row r="497" spans="1:6" s="84" customFormat="1" x14ac:dyDescent="0.35">
      <c r="A497" s="214"/>
      <c r="E497" s="86"/>
      <c r="F497" s="89"/>
    </row>
    <row r="498" spans="1:6" s="84" customFormat="1" x14ac:dyDescent="0.35">
      <c r="A498" s="214"/>
      <c r="E498" s="86"/>
      <c r="F498" s="89"/>
    </row>
    <row r="499" spans="1:6" s="84" customFormat="1" x14ac:dyDescent="0.35">
      <c r="A499" s="214"/>
      <c r="E499" s="86"/>
      <c r="F499" s="89"/>
    </row>
    <row r="500" spans="1:6" s="84" customFormat="1" x14ac:dyDescent="0.35">
      <c r="A500" s="214"/>
      <c r="E500" s="86"/>
      <c r="F500" s="89"/>
    </row>
    <row r="501" spans="1:6" s="84" customFormat="1" x14ac:dyDescent="0.35">
      <c r="A501" s="214"/>
      <c r="E501" s="86"/>
      <c r="F501" s="89"/>
    </row>
    <row r="502" spans="1:6" s="84" customFormat="1" x14ac:dyDescent="0.35">
      <c r="A502" s="214"/>
      <c r="E502" s="86"/>
      <c r="F502" s="89"/>
    </row>
    <row r="503" spans="1:6" s="84" customFormat="1" x14ac:dyDescent="0.35">
      <c r="A503" s="214"/>
      <c r="E503" s="86"/>
      <c r="F503" s="89"/>
    </row>
    <row r="504" spans="1:6" s="84" customFormat="1" x14ac:dyDescent="0.35">
      <c r="A504" s="214"/>
      <c r="E504" s="86"/>
      <c r="F504" s="89"/>
    </row>
    <row r="505" spans="1:6" s="84" customFormat="1" x14ac:dyDescent="0.35">
      <c r="A505" s="214"/>
      <c r="E505" s="86"/>
      <c r="F505" s="89"/>
    </row>
    <row r="506" spans="1:6" s="84" customFormat="1" x14ac:dyDescent="0.35">
      <c r="A506" s="214"/>
      <c r="E506" s="86"/>
      <c r="F506" s="89"/>
    </row>
    <row r="507" spans="1:6" s="84" customFormat="1" x14ac:dyDescent="0.35">
      <c r="A507" s="214"/>
      <c r="E507" s="86"/>
      <c r="F507" s="89"/>
    </row>
    <row r="508" spans="1:6" s="84" customFormat="1" x14ac:dyDescent="0.35">
      <c r="A508" s="214"/>
      <c r="E508" s="86"/>
      <c r="F508" s="89"/>
    </row>
    <row r="509" spans="1:6" s="84" customFormat="1" x14ac:dyDescent="0.35">
      <c r="A509" s="214"/>
      <c r="E509" s="86"/>
      <c r="F509" s="89"/>
    </row>
    <row r="510" spans="1:6" s="84" customFormat="1" x14ac:dyDescent="0.35">
      <c r="A510" s="214"/>
      <c r="E510" s="86"/>
      <c r="F510" s="89"/>
    </row>
    <row r="511" spans="1:6" s="84" customFormat="1" x14ac:dyDescent="0.35">
      <c r="A511" s="214"/>
      <c r="E511" s="86"/>
      <c r="F511" s="89"/>
    </row>
    <row r="512" spans="1:6" s="84" customFormat="1" x14ac:dyDescent="0.35">
      <c r="A512" s="214"/>
      <c r="E512" s="86"/>
      <c r="F512" s="89"/>
    </row>
    <row r="513" spans="1:6" s="84" customFormat="1" x14ac:dyDescent="0.35">
      <c r="A513" s="214"/>
      <c r="E513" s="86"/>
      <c r="F513" s="89"/>
    </row>
    <row r="514" spans="1:6" s="84" customFormat="1" x14ac:dyDescent="0.35">
      <c r="A514" s="214"/>
      <c r="E514" s="86"/>
      <c r="F514" s="89"/>
    </row>
    <row r="515" spans="1:6" s="84" customFormat="1" x14ac:dyDescent="0.35">
      <c r="A515" s="214"/>
      <c r="E515" s="86"/>
      <c r="F515" s="89"/>
    </row>
    <row r="516" spans="1:6" s="84" customFormat="1" x14ac:dyDescent="0.35">
      <c r="A516" s="214"/>
      <c r="E516" s="86"/>
      <c r="F516" s="89"/>
    </row>
    <row r="517" spans="1:6" s="84" customFormat="1" x14ac:dyDescent="0.35">
      <c r="A517" s="214"/>
      <c r="E517" s="86"/>
      <c r="F517" s="89"/>
    </row>
    <row r="518" spans="1:6" s="84" customFormat="1" x14ac:dyDescent="0.35">
      <c r="A518" s="214"/>
      <c r="E518" s="86"/>
      <c r="F518" s="89"/>
    </row>
    <row r="519" spans="1:6" s="84" customFormat="1" x14ac:dyDescent="0.35">
      <c r="A519" s="214"/>
      <c r="E519" s="86"/>
      <c r="F519" s="89"/>
    </row>
    <row r="520" spans="1:6" s="84" customFormat="1" x14ac:dyDescent="0.35">
      <c r="A520" s="214"/>
      <c r="E520" s="86"/>
      <c r="F520" s="89"/>
    </row>
    <row r="521" spans="1:6" s="84" customFormat="1" x14ac:dyDescent="0.35">
      <c r="A521" s="214"/>
      <c r="E521" s="86"/>
      <c r="F521" s="89"/>
    </row>
    <row r="522" spans="1:6" s="84" customFormat="1" x14ac:dyDescent="0.35">
      <c r="A522" s="214"/>
      <c r="E522" s="86"/>
      <c r="F522" s="89"/>
    </row>
    <row r="523" spans="1:6" s="84" customFormat="1" x14ac:dyDescent="0.35">
      <c r="A523" s="214"/>
      <c r="E523" s="86"/>
      <c r="F523" s="89"/>
    </row>
    <row r="524" spans="1:6" s="84" customFormat="1" x14ac:dyDescent="0.35">
      <c r="A524" s="214"/>
      <c r="E524" s="86"/>
      <c r="F524" s="89"/>
    </row>
    <row r="525" spans="1:6" s="84" customFormat="1" x14ac:dyDescent="0.35">
      <c r="A525" s="214"/>
      <c r="E525" s="86"/>
      <c r="F525" s="89"/>
    </row>
    <row r="526" spans="1:6" s="84" customFormat="1" x14ac:dyDescent="0.35">
      <c r="A526" s="214"/>
      <c r="E526" s="86"/>
      <c r="F526" s="89"/>
    </row>
    <row r="527" spans="1:6" s="84" customFormat="1" x14ac:dyDescent="0.35">
      <c r="A527" s="214"/>
      <c r="E527" s="86"/>
      <c r="F527" s="89"/>
    </row>
    <row r="528" spans="1:6" s="84" customFormat="1" x14ac:dyDescent="0.35">
      <c r="A528" s="214"/>
      <c r="E528" s="86"/>
      <c r="F528" s="89"/>
    </row>
    <row r="529" spans="1:7" s="84" customFormat="1" x14ac:dyDescent="0.35">
      <c r="A529" s="214"/>
      <c r="E529" s="86"/>
      <c r="F529" s="89"/>
    </row>
    <row r="530" spans="1:7" s="84" customFormat="1" x14ac:dyDescent="0.35">
      <c r="A530" s="214"/>
      <c r="E530" s="86"/>
      <c r="F530" s="89"/>
    </row>
    <row r="531" spans="1:7" s="84" customFormat="1" x14ac:dyDescent="0.35">
      <c r="A531" s="214"/>
      <c r="E531" s="86"/>
      <c r="F531" s="89"/>
    </row>
    <row r="532" spans="1:7" s="84" customFormat="1" x14ac:dyDescent="0.35">
      <c r="A532" s="214"/>
      <c r="E532" s="86"/>
      <c r="F532" s="89"/>
    </row>
    <row r="533" spans="1:7" s="84" customFormat="1" x14ac:dyDescent="0.35">
      <c r="A533" s="214"/>
      <c r="E533" s="86"/>
      <c r="F533" s="89"/>
    </row>
    <row r="534" spans="1:7" s="84" customFormat="1" x14ac:dyDescent="0.35">
      <c r="A534" s="214"/>
      <c r="E534" s="86"/>
      <c r="F534" s="89"/>
    </row>
    <row r="535" spans="1:7" s="84" customFormat="1" x14ac:dyDescent="0.35">
      <c r="A535" s="214"/>
      <c r="E535" s="86"/>
      <c r="F535" s="89"/>
    </row>
    <row r="536" spans="1:7" s="84" customFormat="1" x14ac:dyDescent="0.35">
      <c r="A536" s="214"/>
      <c r="E536" s="86"/>
      <c r="F536" s="89"/>
    </row>
    <row r="537" spans="1:7" s="84" customFormat="1" x14ac:dyDescent="0.35">
      <c r="A537" s="214"/>
      <c r="E537" s="86"/>
      <c r="F537" s="89"/>
    </row>
    <row r="538" spans="1:7" s="84" customFormat="1" x14ac:dyDescent="0.35">
      <c r="A538" s="214"/>
      <c r="E538" s="86"/>
      <c r="F538" s="89"/>
    </row>
    <row r="539" spans="1:7" s="84" customFormat="1" x14ac:dyDescent="0.35">
      <c r="A539" s="214"/>
      <c r="E539" s="86"/>
      <c r="F539" s="89"/>
    </row>
    <row r="540" spans="1:7" x14ac:dyDescent="0.35">
      <c r="B540" s="84"/>
      <c r="C540" s="84"/>
      <c r="D540" s="84"/>
      <c r="E540" s="86"/>
      <c r="F540" s="89"/>
      <c r="G540" s="84"/>
    </row>
    <row r="541" spans="1:7" x14ac:dyDescent="0.35">
      <c r="B541" s="84"/>
      <c r="C541" s="84"/>
      <c r="D541" s="84"/>
      <c r="E541" s="86"/>
      <c r="F541" s="89"/>
      <c r="G541" s="84"/>
    </row>
    <row r="542" spans="1:7" x14ac:dyDescent="0.35">
      <c r="B542" s="84"/>
      <c r="C542" s="84"/>
      <c r="D542" s="84"/>
      <c r="E542" s="86"/>
      <c r="F542" s="89"/>
      <c r="G542" s="84"/>
    </row>
    <row r="543" spans="1:7" x14ac:dyDescent="0.35">
      <c r="B543" s="84"/>
      <c r="C543" s="84"/>
      <c r="D543" s="84"/>
      <c r="E543" s="86"/>
      <c r="F543" s="89"/>
      <c r="G543" s="84"/>
    </row>
    <row r="544" spans="1:7" x14ac:dyDescent="0.35">
      <c r="B544" s="84"/>
      <c r="C544" s="84"/>
      <c r="D544" s="84"/>
      <c r="E544" s="86"/>
      <c r="F544" s="89"/>
      <c r="G544" s="84"/>
    </row>
    <row r="545" spans="2:7" x14ac:dyDescent="0.35">
      <c r="B545" s="84"/>
      <c r="C545" s="84"/>
      <c r="D545" s="84"/>
      <c r="E545" s="86"/>
      <c r="F545" s="89"/>
      <c r="G545" s="84"/>
    </row>
    <row r="546" spans="2:7" x14ac:dyDescent="0.35">
      <c r="B546" s="84"/>
      <c r="C546" s="84"/>
      <c r="D546" s="84"/>
      <c r="E546" s="86"/>
      <c r="F546" s="89"/>
      <c r="G546" s="84"/>
    </row>
    <row r="547" spans="2:7" x14ac:dyDescent="0.35">
      <c r="B547" s="84"/>
      <c r="C547" s="84"/>
      <c r="D547" s="84"/>
      <c r="E547" s="86"/>
      <c r="F547" s="89"/>
      <c r="G547" s="84"/>
    </row>
    <row r="548" spans="2:7" x14ac:dyDescent="0.35">
      <c r="B548" s="84"/>
      <c r="C548" s="84"/>
      <c r="D548" s="84"/>
      <c r="E548" s="86"/>
      <c r="F548" s="89"/>
      <c r="G548" s="84"/>
    </row>
  </sheetData>
  <sheetProtection selectLockedCells="1"/>
  <mergeCells count="30">
    <mergeCell ref="C441:D441"/>
    <mergeCell ref="C437:D437"/>
    <mergeCell ref="C439:D439"/>
    <mergeCell ref="B443:D443"/>
    <mergeCell ref="C427:D427"/>
    <mergeCell ref="C429:D429"/>
    <mergeCell ref="C431:D431"/>
    <mergeCell ref="C433:D433"/>
    <mergeCell ref="C435:D435"/>
    <mergeCell ref="C417:D417"/>
    <mergeCell ref="C419:D419"/>
    <mergeCell ref="C421:D421"/>
    <mergeCell ref="C423:D423"/>
    <mergeCell ref="C425:D425"/>
    <mergeCell ref="C420:D420"/>
    <mergeCell ref="C422:D422"/>
    <mergeCell ref="C424:D424"/>
    <mergeCell ref="B376:D376"/>
    <mergeCell ref="B361:D361"/>
    <mergeCell ref="B315:D315"/>
    <mergeCell ref="B327:D327"/>
    <mergeCell ref="A1:F1"/>
    <mergeCell ref="B182:D182"/>
    <mergeCell ref="B339:D339"/>
    <mergeCell ref="B348:D348"/>
    <mergeCell ref="B5:D5"/>
    <mergeCell ref="B6:D6"/>
    <mergeCell ref="A3:E3"/>
    <mergeCell ref="B162:D162"/>
    <mergeCell ref="B171:D171"/>
  </mergeCells>
  <phoneticPr fontId="0" type="noConversion"/>
  <printOptions horizontalCentered="1" verticalCentered="1" gridLines="1"/>
  <pageMargins left="0.19685039370078741" right="0.19685039370078741" top="0.59055118110236227" bottom="0.59055118110236227" header="0.31496062992125984" footer="0.11811023622047245"/>
  <pageSetup paperSize="9" scale="85" firstPageNumber="21" fitToHeight="0" orientation="landscape" r:id="rId1"/>
  <headerFooter alignWithMargins="0"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33</vt:i4>
      </vt:variant>
    </vt:vector>
  </HeadingPairs>
  <TitlesOfParts>
    <vt:vector size="36" baseType="lpstr">
      <vt:lpstr>Page de garde</vt:lpstr>
      <vt:lpstr>Détails</vt:lpstr>
      <vt:lpstr>Bordereau</vt:lpstr>
      <vt:lpstr>Détails!_Toc195961876</vt:lpstr>
      <vt:lpstr>Détails!_Toc195961877</vt:lpstr>
      <vt:lpstr>Détails!_Toc195961889</vt:lpstr>
      <vt:lpstr>Détails!_Toc195961890</vt:lpstr>
      <vt:lpstr>Détails!_Toc201373701</vt:lpstr>
      <vt:lpstr>Détails!_Toc201373718</vt:lpstr>
      <vt:lpstr>Détails!_Toc359917258</vt:lpstr>
      <vt:lpstr>Détails!_Toc431005697</vt:lpstr>
      <vt:lpstr>Détails!_Toc436465317</vt:lpstr>
      <vt:lpstr>Détails!_Toc440714319</vt:lpstr>
      <vt:lpstr>Détails!_Toc443464264</vt:lpstr>
      <vt:lpstr>Détails!_Toc443464265</vt:lpstr>
      <vt:lpstr>Détails!_Toc444933896</vt:lpstr>
      <vt:lpstr>Détails!_Toc444933897</vt:lpstr>
      <vt:lpstr>Détails!_Toc455295628</vt:lpstr>
      <vt:lpstr>Détails!_Toc455295629</vt:lpstr>
      <vt:lpstr>Détails!_Toc455295630</vt:lpstr>
      <vt:lpstr>Détails!_Toc455295631</vt:lpstr>
      <vt:lpstr>Détails!_Toc455295634</vt:lpstr>
      <vt:lpstr>Détails!_Toc455295635</vt:lpstr>
      <vt:lpstr>Détails!_Toc4987426</vt:lpstr>
      <vt:lpstr>Détails!_Toc4987427</vt:lpstr>
      <vt:lpstr>Détails!_Toc4987428</vt:lpstr>
      <vt:lpstr>Détails!_Toc4987431</vt:lpstr>
      <vt:lpstr>Détails!_Toc4987434</vt:lpstr>
      <vt:lpstr>Détails!_Toc4987468</vt:lpstr>
      <vt:lpstr>Détails!_Toc4987469</vt:lpstr>
      <vt:lpstr>Détails!_Toc4987481</vt:lpstr>
      <vt:lpstr>Détails!_Toc529688200</vt:lpstr>
      <vt:lpstr>Bordereau!Impression_des_titres</vt:lpstr>
      <vt:lpstr>Bordereau!Zone_d_impression</vt:lpstr>
      <vt:lpstr>Détails!Zone_d_impression</vt:lpstr>
      <vt:lpstr>'Page de garde'!Zone_d_impression</vt:lpstr>
    </vt:vector>
  </TitlesOfParts>
  <Company>DAL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FRANCHITTI</dc:creator>
  <cp:lastModifiedBy>BONTE Jessica</cp:lastModifiedBy>
  <cp:lastPrinted>2013-02-06T14:30:58Z</cp:lastPrinted>
  <dcterms:created xsi:type="dcterms:W3CDTF">2000-08-24T09:08:45Z</dcterms:created>
  <dcterms:modified xsi:type="dcterms:W3CDTF">2025-12-19T12:04:09Z</dcterms:modified>
</cp:coreProperties>
</file>